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19200" windowHeight="10080" tabRatio="854" firstSheet="2" activeTab="2"/>
  </bookViews>
  <sheets>
    <sheet name="Data" sheetId="22" state="hidden" r:id="rId1"/>
    <sheet name="Instruction " sheetId="17" r:id="rId2"/>
    <sheet name="Part 1 Nomination by EO" sheetId="11" r:id="rId3"/>
    <sheet name="Part2 Recommendation by Co." sheetId="2" r:id="rId4"/>
    <sheet name="Part 3-1" sheetId="26" r:id="rId5"/>
    <sheet name="Part 3-2" sheetId="4" r:id="rId6"/>
    <sheet name="Part 3-3" sheetId="5" r:id="rId7"/>
    <sheet name="Part 4 Pre-Traing Report" sheetId="32" r:id="rId8"/>
    <sheet name="Part 5 Medical Check Sheet" sheetId="27" r:id="rId9"/>
    <sheet name="Part 6 Overseas Travel Insuranc" sheetId="29" r:id="rId10"/>
    <sheet name="Part 6 Outline of Travel_AOTS" sheetId="30" r:id="rId11"/>
    <sheet name="Part 7 Personal Information" sheetId="31" r:id="rId12"/>
  </sheets>
  <externalReferences>
    <externalReference r:id="rId13"/>
  </externalReferences>
  <definedNames>
    <definedName name="list">[1]入力シート!$A$16:$C$50</definedName>
    <definedName name="_xlnm.Print_Area" localSheetId="1">'Instruction '!$A$1:$N$31</definedName>
    <definedName name="_xlnm.Print_Area" localSheetId="2">'Part 1 Nomination by EO'!$A$1:$J$42</definedName>
    <definedName name="_xlnm.Print_Area" localSheetId="4">'Part 3-1'!$A$1:$AG$46</definedName>
    <definedName name="_xlnm.Print_Area" localSheetId="5">'Part 3-2'!$A$1:$U$56</definedName>
    <definedName name="_xlnm.Print_Area" localSheetId="6">'Part 3-3'!$A$1:$R$39</definedName>
    <definedName name="_xlnm.Print_Area" localSheetId="7">'Part 4 Pre-Traing Report'!$A$1:$K$24</definedName>
    <definedName name="_xlnm.Print_Area" localSheetId="8">'Part 5 Medical Check Sheet'!$A$1:$S$63</definedName>
    <definedName name="_xlnm.Print_Area" localSheetId="10">'Part 6 Outline of Travel_AOTS'!$A$1:$K$63</definedName>
    <definedName name="_xlnm.Print_Area" localSheetId="9">'Part 6 Overseas Travel Insuranc'!$A$1:$J$57</definedName>
    <definedName name="_xlnm.Print_Area" localSheetId="11">'Part 7 Personal Information'!$A$1:$AI$59</definedName>
    <definedName name="_xlnm.Print_Area" localSheetId="3">'Part2 Recommendation by Co.'!$A$1:$J$44</definedName>
    <definedName name="_xlnm.Print_Titles" localSheetId="7">'Part 4 Pre-Traing Report'!$1:$1</definedName>
  </definedNames>
  <calcPr calcId="152511"/>
</workbook>
</file>

<file path=xl/calcChain.xml><?xml version="1.0" encoding="utf-8"?>
<calcChain xmlns="http://schemas.openxmlformats.org/spreadsheetml/2006/main">
  <c r="D15" i="2" l="1"/>
  <c r="AI1" i="31"/>
  <c r="K1" i="30"/>
  <c r="AC1" i="26"/>
  <c r="AI14" i="26" l="1"/>
  <c r="L1" i="17" l="1"/>
  <c r="AI25" i="26" l="1"/>
  <c r="AI30" i="26" l="1"/>
  <c r="AI28" i="26"/>
  <c r="AI27" i="26"/>
  <c r="AI26" i="26"/>
  <c r="AI23" i="26"/>
  <c r="AI29" i="26" l="1"/>
  <c r="AI41" i="26"/>
  <c r="AI22" i="26"/>
  <c r="AI32" i="26" l="1"/>
  <c r="AC3" i="22" s="1"/>
  <c r="AI31" i="26"/>
  <c r="AB3" i="22" s="1"/>
  <c r="W46" i="4"/>
  <c r="AA3" i="22" s="1"/>
  <c r="W45" i="4"/>
  <c r="Z3" i="22" s="1"/>
  <c r="W44" i="4"/>
  <c r="Y3" i="22" s="1"/>
  <c r="W3" i="22"/>
  <c r="X3" i="22" l="1"/>
  <c r="W7" i="4"/>
  <c r="W17" i="4"/>
  <c r="W16" i="4"/>
  <c r="W15" i="4"/>
  <c r="W14" i="4"/>
  <c r="W13" i="4"/>
  <c r="W12" i="4"/>
  <c r="W26" i="4"/>
  <c r="P3" i="22" s="1"/>
  <c r="AI12" i="26" l="1"/>
  <c r="F3" i="22" s="1"/>
  <c r="AI11" i="26"/>
  <c r="E3" i="22" s="1"/>
  <c r="AI10" i="26"/>
  <c r="D3" i="22" s="1"/>
  <c r="AM11" i="26"/>
  <c r="AI8" i="26"/>
  <c r="B3" i="22" s="1"/>
  <c r="AI6" i="26"/>
  <c r="A3" i="22" s="1"/>
  <c r="V3" i="22"/>
  <c r="U3" i="22"/>
  <c r="T3" i="22"/>
  <c r="S3" i="22"/>
  <c r="AI24" i="26"/>
  <c r="R3" i="22" s="1"/>
  <c r="H3" i="22"/>
  <c r="C43" i="29"/>
  <c r="D22" i="2" l="1"/>
  <c r="J1" i="29" l="1"/>
  <c r="C56" i="29" l="1"/>
  <c r="Q3" i="27" l="1"/>
  <c r="AM23" i="26" l="1"/>
  <c r="O3" i="22" s="1"/>
  <c r="AI21" i="26"/>
  <c r="AI20" i="26"/>
  <c r="N3" i="22" s="1"/>
  <c r="AI19" i="26"/>
  <c r="M3" i="22" s="1"/>
  <c r="AI18" i="26"/>
  <c r="L3" i="22" s="1"/>
  <c r="AI17" i="26"/>
  <c r="K3" i="22" s="1"/>
  <c r="AI16" i="26"/>
  <c r="AI15" i="26"/>
  <c r="I3" i="22" s="1"/>
  <c r="AI13" i="26"/>
  <c r="G3" i="22" s="1"/>
  <c r="AI9" i="26"/>
  <c r="C3" i="22" s="1"/>
  <c r="C44" i="29" l="1"/>
  <c r="J3" i="22"/>
  <c r="C46" i="29"/>
  <c r="D3" i="27"/>
  <c r="C39" i="5"/>
  <c r="Y45" i="4" l="1"/>
  <c r="Y44" i="4"/>
  <c r="U5" i="5" l="1"/>
  <c r="U4" i="5"/>
  <c r="U6" i="5" l="1"/>
  <c r="W11" i="4" l="1"/>
  <c r="W10" i="4"/>
  <c r="W9" i="4"/>
  <c r="W8" i="4"/>
  <c r="W6" i="4"/>
  <c r="W5" i="4"/>
  <c r="W4" i="4"/>
  <c r="W27" i="4" l="1"/>
  <c r="Q3" i="22"/>
  <c r="Y27" i="4"/>
  <c r="R1" i="5"/>
  <c r="U1" i="4"/>
  <c r="J1" i="2"/>
  <c r="D16" i="2" l="1"/>
</calcChain>
</file>

<file path=xl/comments1.xml><?xml version="1.0" encoding="utf-8"?>
<comments xmlns="http://schemas.openxmlformats.org/spreadsheetml/2006/main">
  <authors>
    <author>森 裕香(Mori Yuka)</author>
  </authors>
  <commentList>
    <comment ref="A46" authorId="0">
      <text>
        <r>
          <rPr>
            <b/>
            <sz val="9"/>
            <color indexed="81"/>
            <rFont val="ＭＳ Ｐゴシック"/>
            <family val="3"/>
            <charset val="128"/>
          </rPr>
          <t xml:space="preserve">AOTS:
</t>
        </r>
        <r>
          <rPr>
            <sz val="9"/>
            <color indexed="81"/>
            <rFont val="ＭＳ Ｐゴシック"/>
            <family val="3"/>
            <charset val="128"/>
          </rPr>
          <t xml:space="preserve">Any commercial transaction such as export, import, supply, purchase, and providing any services, etc.
</t>
        </r>
      </text>
    </comment>
  </commentList>
</comments>
</file>

<file path=xl/sharedStrings.xml><?xml version="1.0" encoding="utf-8"?>
<sst xmlns="http://schemas.openxmlformats.org/spreadsheetml/2006/main" count="732" uniqueCount="627">
  <si>
    <t>Name of the
Company/
Organization:</t>
    <phoneticPr fontId="3"/>
  </si>
  <si>
    <t>E-mail:</t>
    <phoneticPr fontId="3"/>
  </si>
  <si>
    <t>Signature:</t>
  </si>
  <si>
    <t>Date:</t>
    <phoneticPr fontId="3"/>
  </si>
  <si>
    <t>Medical History</t>
  </si>
  <si>
    <t>Yes</t>
    <phoneticPr fontId="3"/>
  </si>
  <si>
    <t>No</t>
    <phoneticPr fontId="3"/>
  </si>
  <si>
    <t>Managing Director (11)</t>
    <phoneticPr fontId="3"/>
  </si>
  <si>
    <t>Foreman (40)</t>
    <phoneticPr fontId="3"/>
  </si>
  <si>
    <t>Board Member (12)</t>
    <phoneticPr fontId="3"/>
  </si>
  <si>
    <t>Section Chief (41)</t>
    <phoneticPr fontId="3"/>
  </si>
  <si>
    <t>Plant Manager (14)</t>
    <phoneticPr fontId="3"/>
  </si>
  <si>
    <t>Supervisor (42)</t>
    <phoneticPr fontId="3"/>
  </si>
  <si>
    <t>General Manager (20)</t>
    <phoneticPr fontId="3"/>
  </si>
  <si>
    <t>Line Chief (43)</t>
    <phoneticPr fontId="3"/>
  </si>
  <si>
    <t>Manager (21)</t>
    <phoneticPr fontId="3"/>
  </si>
  <si>
    <t>Group Leader (60)</t>
    <phoneticPr fontId="3"/>
  </si>
  <si>
    <t>Specialist (31)</t>
    <phoneticPr fontId="3"/>
  </si>
  <si>
    <t>Mechanic (63)</t>
    <phoneticPr fontId="3"/>
  </si>
  <si>
    <t>Engineer (32)</t>
    <phoneticPr fontId="3"/>
  </si>
  <si>
    <t>Consultant (73)</t>
    <phoneticPr fontId="3"/>
  </si>
  <si>
    <t>Instructor (34)</t>
    <phoneticPr fontId="3"/>
  </si>
  <si>
    <t>3. Educational Background</t>
    <phoneticPr fontId="3"/>
  </si>
  <si>
    <t>Institution</t>
    <phoneticPr fontId="3"/>
  </si>
  <si>
    <t>Period</t>
    <phoneticPr fontId="3"/>
  </si>
  <si>
    <t>Language Used</t>
    <phoneticPr fontId="3"/>
  </si>
  <si>
    <t>From</t>
    <phoneticPr fontId="3"/>
  </si>
  <si>
    <t>To</t>
    <phoneticPr fontId="3"/>
  </si>
  <si>
    <t>Month/Year</t>
    <phoneticPr fontId="3"/>
  </si>
  <si>
    <t>4. Employment Record</t>
    <phoneticPr fontId="3"/>
  </si>
  <si>
    <t>Name of Organization</t>
    <phoneticPr fontId="3"/>
  </si>
  <si>
    <t>Years of Service</t>
    <phoneticPr fontId="3"/>
  </si>
  <si>
    <t>Position</t>
    <phoneticPr fontId="3"/>
  </si>
  <si>
    <t>Date (DD/MM/YY):</t>
    <phoneticPr fontId="3"/>
  </si>
  <si>
    <t>Signature:</t>
    <phoneticPr fontId="3"/>
  </si>
  <si>
    <t>Position:</t>
    <phoneticPr fontId="3"/>
  </si>
  <si>
    <t>Name:</t>
    <phoneticPr fontId="3"/>
  </si>
  <si>
    <t>Phone:</t>
    <phoneticPr fontId="3"/>
  </si>
  <si>
    <t>Fax:</t>
    <phoneticPr fontId="3"/>
  </si>
  <si>
    <t>E-mail:</t>
    <phoneticPr fontId="3"/>
  </si>
  <si>
    <t>1st time</t>
    <phoneticPr fontId="3"/>
  </si>
  <si>
    <t>2nd time</t>
    <phoneticPr fontId="3"/>
  </si>
  <si>
    <t>3rd time</t>
    <phoneticPr fontId="3"/>
  </si>
  <si>
    <t>Day/Month/Year</t>
    <phoneticPr fontId="3"/>
  </si>
  <si>
    <t>Name of Host Company</t>
    <phoneticPr fontId="3"/>
  </si>
  <si>
    <t>Date:</t>
    <phoneticPr fontId="3"/>
  </si>
  <si>
    <t>Overseas Travel Insurance Procedure</t>
    <phoneticPr fontId="3"/>
  </si>
  <si>
    <t>Consent Form</t>
    <phoneticPr fontId="3"/>
  </si>
  <si>
    <t>Day</t>
    <phoneticPr fontId="3"/>
  </si>
  <si>
    <t>Month</t>
    <phoneticPr fontId="3"/>
  </si>
  <si>
    <t>Year</t>
    <phoneticPr fontId="3"/>
  </si>
  <si>
    <t>Home Address:</t>
    <phoneticPr fontId="3"/>
  </si>
  <si>
    <t>Company:</t>
    <phoneticPr fontId="3"/>
  </si>
  <si>
    <t xml:space="preserve">Name of Program: </t>
    <phoneticPr fontId="3"/>
  </si>
  <si>
    <t>NICC Program</t>
    <phoneticPr fontId="3"/>
  </si>
  <si>
    <t>Training Period</t>
    <phoneticPr fontId="3"/>
  </si>
  <si>
    <t>Training Field/Technique</t>
    <phoneticPr fontId="3"/>
  </si>
  <si>
    <t>7. Past Experience of the NICC Program in Japan</t>
    <phoneticPr fontId="3"/>
  </si>
  <si>
    <t>Program Period:</t>
    <phoneticPr fontId="3"/>
  </si>
  <si>
    <t xml:space="preserve">Director </t>
    <phoneticPr fontId="3"/>
  </si>
  <si>
    <t>PART 2: Recommendation by Company/Organization</t>
    <phoneticPr fontId="3"/>
  </si>
  <si>
    <t>Participant's No.:</t>
    <phoneticPr fontId="3"/>
  </si>
  <si>
    <t>Reason for Nomination:</t>
    <phoneticPr fontId="3"/>
  </si>
  <si>
    <t>6. Past Experience of the AOTS/HIDA Program in Japan</t>
    <phoneticPr fontId="3"/>
  </si>
  <si>
    <t>Reason for Recommendation:</t>
    <phoneticPr fontId="3"/>
  </si>
  <si>
    <t>Date (DD/MM/YY):</t>
    <phoneticPr fontId="3"/>
  </si>
  <si>
    <t>I understand that the program is subsidized by the Japanese Government (Ministry of Health, Labour and Welfare-MHLW).</t>
    <phoneticPr fontId="3"/>
  </si>
  <si>
    <t xml:space="preserve">  /    /</t>
    <phoneticPr fontId="3"/>
  </si>
  <si>
    <t>1.</t>
    <phoneticPr fontId="3"/>
  </si>
  <si>
    <t>Yes</t>
  </si>
  <si>
    <t>YES</t>
    <phoneticPr fontId="3"/>
  </si>
  <si>
    <t>NO</t>
    <phoneticPr fontId="3"/>
  </si>
  <si>
    <r>
      <rPr>
        <sz val="16"/>
        <rFont val="ＭＳ Ｐゴシック"/>
        <family val="3"/>
        <charset val="128"/>
      </rPr>
      <t>／</t>
    </r>
    <phoneticPr fontId="3"/>
  </si>
  <si>
    <r>
      <rPr>
        <sz val="16"/>
        <rFont val="ＭＳ Ｐゴシック"/>
        <family val="3"/>
        <charset val="128"/>
      </rPr>
      <t>／</t>
    </r>
    <phoneticPr fontId="3"/>
  </si>
  <si>
    <r>
      <t xml:space="preserve">Post-Graduate Course
</t>
    </r>
    <r>
      <rPr>
        <sz val="10"/>
        <rFont val="Arial"/>
        <family val="2"/>
      </rPr>
      <t>Name:</t>
    </r>
    <phoneticPr fontId="3"/>
  </si>
  <si>
    <r>
      <t xml:space="preserve">High School
</t>
    </r>
    <r>
      <rPr>
        <sz val="10"/>
        <rFont val="Arial"/>
        <family val="2"/>
      </rPr>
      <t>Name:</t>
    </r>
    <phoneticPr fontId="3"/>
  </si>
  <si>
    <t xml:space="preserve">  I agree</t>
    <phoneticPr fontId="3"/>
  </si>
  <si>
    <t xml:space="preserve">  I do not agree</t>
    <phoneticPr fontId="3"/>
  </si>
  <si>
    <t>Example: IR/HRM, TMS, OSH, EO, Asian Personnel Managers Training Program, etc.</t>
  </si>
  <si>
    <r>
      <rPr>
        <sz val="11"/>
        <rFont val="ＭＳ Ｐゴシック"/>
        <family val="3"/>
        <charset val="128"/>
      </rPr>
      <t>国</t>
    </r>
    <rPh sb="0" eb="1">
      <t>クニ</t>
    </rPh>
    <phoneticPr fontId="3"/>
  </si>
  <si>
    <r>
      <rPr>
        <sz val="11"/>
        <rFont val="ＭＳ Ｐゴシック"/>
        <family val="3"/>
        <charset val="128"/>
      </rPr>
      <t>国籍</t>
    </r>
    <rPh sb="0" eb="2">
      <t>コクセキ</t>
    </rPh>
    <phoneticPr fontId="3"/>
  </si>
  <si>
    <r>
      <rPr>
        <sz val="11"/>
        <rFont val="ＭＳ Ｐゴシック"/>
        <family val="3"/>
        <charset val="128"/>
      </rPr>
      <t>性別</t>
    </r>
    <rPh sb="0" eb="2">
      <t>セイベツ</t>
    </rPh>
    <phoneticPr fontId="3"/>
  </si>
  <si>
    <r>
      <rPr>
        <sz val="11"/>
        <rFont val="ＭＳ Ｐゴシック"/>
        <family val="3"/>
        <charset val="128"/>
      </rPr>
      <t>氏名（</t>
    </r>
    <r>
      <rPr>
        <sz val="11"/>
        <rFont val="Arial"/>
        <family val="2"/>
      </rPr>
      <t>First Name)</t>
    </r>
    <rPh sb="0" eb="2">
      <t>シメイ</t>
    </rPh>
    <phoneticPr fontId="3"/>
  </si>
  <si>
    <r>
      <rPr>
        <sz val="11"/>
        <rFont val="ＭＳ Ｐゴシック"/>
        <family val="3"/>
        <charset val="128"/>
      </rPr>
      <t>氏名（</t>
    </r>
    <r>
      <rPr>
        <sz val="11"/>
        <rFont val="Arial"/>
        <family val="2"/>
      </rPr>
      <t>Middle)</t>
    </r>
    <rPh sb="0" eb="2">
      <t>シメイ</t>
    </rPh>
    <phoneticPr fontId="3"/>
  </si>
  <si>
    <r>
      <rPr>
        <sz val="11"/>
        <rFont val="ＭＳ Ｐゴシック"/>
        <family val="3"/>
        <charset val="128"/>
      </rPr>
      <t>氏名（</t>
    </r>
    <r>
      <rPr>
        <sz val="11"/>
        <rFont val="Arial"/>
        <family val="2"/>
      </rPr>
      <t>Family)</t>
    </r>
    <rPh sb="0" eb="2">
      <t>シメイ</t>
    </rPh>
    <phoneticPr fontId="3"/>
  </si>
  <si>
    <t>生年月日（年）</t>
    <rPh sb="0" eb="2">
      <t>セイネン</t>
    </rPh>
    <rPh sb="2" eb="4">
      <t>ガッピ</t>
    </rPh>
    <rPh sb="5" eb="6">
      <t>ネン</t>
    </rPh>
    <phoneticPr fontId="3"/>
  </si>
  <si>
    <t>生年月日（月）</t>
    <rPh sb="0" eb="2">
      <t>セイネン</t>
    </rPh>
    <rPh sb="2" eb="4">
      <t>ガッピ</t>
    </rPh>
    <rPh sb="5" eb="6">
      <t>ツキ</t>
    </rPh>
    <phoneticPr fontId="3"/>
  </si>
  <si>
    <t>生年月日（日）</t>
    <rPh sb="0" eb="2">
      <t>セイネン</t>
    </rPh>
    <rPh sb="2" eb="4">
      <t>ガッピ</t>
    </rPh>
    <rPh sb="5" eb="6">
      <t>ニチ</t>
    </rPh>
    <phoneticPr fontId="3"/>
  </si>
  <si>
    <r>
      <rPr>
        <sz val="11"/>
        <rFont val="ＭＳ Ｐゴシック"/>
        <family val="3"/>
        <charset val="128"/>
      </rPr>
      <t>住所</t>
    </r>
    <rPh sb="0" eb="2">
      <t>ジュウショ</t>
    </rPh>
    <phoneticPr fontId="3"/>
  </si>
  <si>
    <r>
      <rPr>
        <sz val="11"/>
        <rFont val="ＭＳ Ｐゴシック"/>
        <family val="3"/>
        <charset val="128"/>
      </rPr>
      <t>勤務先</t>
    </r>
    <rPh sb="0" eb="3">
      <t>キンムサキ</t>
    </rPh>
    <phoneticPr fontId="3"/>
  </si>
  <si>
    <r>
      <rPr>
        <sz val="11"/>
        <rFont val="ＭＳ Ｐゴシック"/>
        <family val="3"/>
        <charset val="128"/>
      </rPr>
      <t>勤務先住所</t>
    </r>
    <rPh sb="0" eb="3">
      <t>キンムサキ</t>
    </rPh>
    <rPh sb="3" eb="5">
      <t>ジュウショ</t>
    </rPh>
    <phoneticPr fontId="3"/>
  </si>
  <si>
    <r>
      <rPr>
        <sz val="11"/>
        <rFont val="ＭＳ Ｐゴシック"/>
        <family val="3"/>
        <charset val="128"/>
      </rPr>
      <t>勤務先電話</t>
    </r>
    <rPh sb="0" eb="3">
      <t>キンムサキ</t>
    </rPh>
    <rPh sb="3" eb="5">
      <t>デンワ</t>
    </rPh>
    <phoneticPr fontId="3"/>
  </si>
  <si>
    <r>
      <t>Mail(</t>
    </r>
    <r>
      <rPr>
        <sz val="11"/>
        <rFont val="ＭＳ Ｐゴシック"/>
        <family val="3"/>
        <charset val="128"/>
      </rPr>
      <t>個人</t>
    </r>
    <r>
      <rPr>
        <sz val="11"/>
        <rFont val="Arial"/>
        <family val="2"/>
      </rPr>
      <t>)</t>
    </r>
    <rPh sb="5" eb="7">
      <t>コジン</t>
    </rPh>
    <phoneticPr fontId="3"/>
  </si>
  <si>
    <r>
      <t>Mail(</t>
    </r>
    <r>
      <rPr>
        <sz val="11"/>
        <rFont val="ＭＳ Ｐゴシック"/>
        <family val="3"/>
        <charset val="128"/>
      </rPr>
      <t>会社</t>
    </r>
    <r>
      <rPr>
        <sz val="11"/>
        <rFont val="Arial"/>
        <family val="2"/>
      </rPr>
      <t>)</t>
    </r>
    <rPh sb="5" eb="7">
      <t>カイシャ</t>
    </rPh>
    <phoneticPr fontId="3"/>
  </si>
  <si>
    <r>
      <rPr>
        <sz val="11"/>
        <rFont val="ＭＳ Ｐゴシック"/>
        <family val="3"/>
        <charset val="128"/>
      </rPr>
      <t>宗教</t>
    </r>
    <rPh sb="0" eb="2">
      <t>シュウキョウ</t>
    </rPh>
    <phoneticPr fontId="3"/>
  </si>
  <si>
    <t>従業員数</t>
    <rPh sb="0" eb="3">
      <t>ジュウギョウイン</t>
    </rPh>
    <rPh sb="3" eb="4">
      <t>スウ</t>
    </rPh>
    <phoneticPr fontId="3"/>
  </si>
  <si>
    <t>設立</t>
    <rPh sb="0" eb="2">
      <t>セツリツ</t>
    </rPh>
    <phoneticPr fontId="3"/>
  </si>
  <si>
    <t>Present</t>
    <phoneticPr fontId="3"/>
  </si>
  <si>
    <r>
      <rPr>
        <sz val="11"/>
        <rFont val="ＭＳ Ｐゴシック"/>
        <family val="3"/>
        <charset val="128"/>
      </rPr>
      <t>電話</t>
    </r>
    <rPh sb="0" eb="2">
      <t>デンワ</t>
    </rPh>
    <phoneticPr fontId="3"/>
  </si>
  <si>
    <t xml:space="preserve">Director </t>
  </si>
  <si>
    <t>X</t>
    <phoneticPr fontId="3"/>
  </si>
  <si>
    <t>職位番号</t>
    <rPh sb="0" eb="2">
      <t>ショクイ</t>
    </rPh>
    <rPh sb="2" eb="4">
      <t>バンゴウ</t>
    </rPh>
    <phoneticPr fontId="3"/>
  </si>
  <si>
    <t>職位（英）</t>
    <rPh sb="0" eb="2">
      <t>ショクイ</t>
    </rPh>
    <rPh sb="3" eb="4">
      <t>エイ</t>
    </rPh>
    <phoneticPr fontId="3"/>
  </si>
  <si>
    <t>Managing Director</t>
    <phoneticPr fontId="3"/>
  </si>
  <si>
    <t>Board Member</t>
    <phoneticPr fontId="3"/>
  </si>
  <si>
    <t>Plant Manager</t>
    <phoneticPr fontId="3"/>
  </si>
  <si>
    <t>General Manager</t>
    <phoneticPr fontId="3"/>
  </si>
  <si>
    <t>Manager</t>
    <phoneticPr fontId="3"/>
  </si>
  <si>
    <t>Specialist</t>
    <phoneticPr fontId="3"/>
  </si>
  <si>
    <t>Foreman</t>
    <phoneticPr fontId="3"/>
  </si>
  <si>
    <t>Line Chief</t>
    <phoneticPr fontId="3"/>
  </si>
  <si>
    <r>
      <t>HIDA</t>
    </r>
    <r>
      <rPr>
        <sz val="11"/>
        <rFont val="ＭＳ Ｐゴシック"/>
        <family val="3"/>
        <charset val="128"/>
      </rPr>
      <t>研修</t>
    </r>
    <rPh sb="4" eb="6">
      <t>ケンシュウ</t>
    </rPh>
    <phoneticPr fontId="3"/>
  </si>
  <si>
    <r>
      <t>NICC</t>
    </r>
    <r>
      <rPr>
        <sz val="11"/>
        <rFont val="ＭＳ Ｐゴシック"/>
        <family val="3"/>
        <charset val="128"/>
      </rPr>
      <t>研修</t>
    </r>
    <rPh sb="4" eb="6">
      <t>ケンシュウ</t>
    </rPh>
    <phoneticPr fontId="3"/>
  </si>
  <si>
    <r>
      <rPr>
        <sz val="11"/>
        <rFont val="ＭＳ Ｐゴシック"/>
        <family val="3"/>
        <charset val="128"/>
      </rPr>
      <t>事業内容（英語）</t>
    </r>
    <rPh sb="0" eb="2">
      <t>ジギョウ</t>
    </rPh>
    <rPh sb="2" eb="4">
      <t>ナイヨウ</t>
    </rPh>
    <rPh sb="5" eb="7">
      <t>エイゴ</t>
    </rPh>
    <phoneticPr fontId="3"/>
  </si>
  <si>
    <t>years</t>
    <phoneticPr fontId="3"/>
  </si>
  <si>
    <t>職歴（社会人）</t>
    <rPh sb="0" eb="2">
      <t>ショクレキ</t>
    </rPh>
    <rPh sb="3" eb="5">
      <t>シャカイ</t>
    </rPh>
    <rPh sb="5" eb="6">
      <t>ジン</t>
    </rPh>
    <phoneticPr fontId="3"/>
  </si>
  <si>
    <t>関連職歴</t>
    <rPh sb="0" eb="2">
      <t>カンレン</t>
    </rPh>
    <rPh sb="2" eb="4">
      <t>ショクレキ</t>
    </rPh>
    <phoneticPr fontId="3"/>
  </si>
  <si>
    <t xml:space="preserve">Name of Program: </t>
    <phoneticPr fontId="3"/>
  </si>
  <si>
    <t xml:space="preserve">Program Period : </t>
    <phoneticPr fontId="3"/>
  </si>
  <si>
    <t>1.</t>
    <phoneticPr fontId="3"/>
  </si>
  <si>
    <t>The Association for Overseas Technical Cooperation and Sustainable Partnerships (AOTS)</t>
    <phoneticPr fontId="3"/>
  </si>
  <si>
    <t>President of AOTS</t>
    <phoneticPr fontId="3"/>
  </si>
  <si>
    <t>AOTS/HIDA Program</t>
    <phoneticPr fontId="3"/>
  </si>
  <si>
    <t>AOTS/HIDA Membership No.</t>
    <phoneticPr fontId="3"/>
  </si>
  <si>
    <t>(To be used by AOTS)</t>
    <phoneticPr fontId="3"/>
  </si>
  <si>
    <r>
      <rPr>
        <sz val="11"/>
        <rFont val="ＭＳ Ｐゴシック"/>
        <family val="3"/>
        <charset val="128"/>
      </rPr>
      <t>※</t>
    </r>
    <r>
      <rPr>
        <sz val="11"/>
        <rFont val="Arial"/>
        <family val="2"/>
      </rPr>
      <t>Please indicate your experience clearly in the employment record.</t>
    </r>
    <phoneticPr fontId="3"/>
  </si>
  <si>
    <t>4-2) Years of total working experience</t>
    <phoneticPr fontId="3"/>
  </si>
  <si>
    <t>years</t>
    <phoneticPr fontId="3"/>
  </si>
  <si>
    <t xml:space="preserve">   </t>
    <phoneticPr fontId="3"/>
  </si>
  <si>
    <t>THIS APPLICATION CONSISTS OF SEVEN PARTS.</t>
    <phoneticPr fontId="3"/>
  </si>
  <si>
    <t>PART 2: Recommendation by Company/Organization (page 2)</t>
    <phoneticPr fontId="3"/>
  </si>
  <si>
    <t>INSTRUCTIONS: Please read carefully before filling in this form.</t>
    <phoneticPr fontId="3"/>
  </si>
  <si>
    <t>We nominate the following person as a participant of the program for the following reason and guarantee that he/she will engage in post-program activities.</t>
    <phoneticPr fontId="3"/>
  </si>
  <si>
    <t>Officer in Charge of this Program</t>
    <phoneticPr fontId="3"/>
  </si>
  <si>
    <t xml:space="preserve"> </t>
    <phoneticPr fontId="3"/>
  </si>
  <si>
    <r>
      <rPr>
        <sz val="16"/>
        <rFont val="ＭＳ Ｐゴシック"/>
        <family val="3"/>
        <charset val="128"/>
      </rPr>
      <t>／</t>
    </r>
    <phoneticPr fontId="3"/>
  </si>
  <si>
    <t>Street:</t>
    <phoneticPr fontId="3"/>
  </si>
  <si>
    <t>City:</t>
    <phoneticPr fontId="3"/>
  </si>
  <si>
    <t>State:</t>
    <phoneticPr fontId="3"/>
  </si>
  <si>
    <t>+</t>
    <phoneticPr fontId="3"/>
  </si>
  <si>
    <t>2. Company / Organization Information</t>
    <phoneticPr fontId="3"/>
  </si>
  <si>
    <t>Name of Building:</t>
    <phoneticPr fontId="3"/>
  </si>
  <si>
    <t>Postal Code:</t>
    <phoneticPr fontId="3"/>
  </si>
  <si>
    <t>Country:</t>
    <phoneticPr fontId="3"/>
  </si>
  <si>
    <t>+</t>
    <phoneticPr fontId="3"/>
  </si>
  <si>
    <t>1. Personal Information</t>
    <phoneticPr fontId="3"/>
  </si>
  <si>
    <t>1-1(1)
  First Name</t>
    <phoneticPr fontId="3"/>
  </si>
  <si>
    <t>1-1(2)
  Middle Name</t>
    <phoneticPr fontId="3"/>
  </si>
  <si>
    <t>1-1(3)
  Family Name</t>
    <phoneticPr fontId="3"/>
  </si>
  <si>
    <t>Your suggested name within 30 letters:</t>
    <phoneticPr fontId="3"/>
  </si>
  <si>
    <t>1-3
Date of Birth</t>
    <phoneticPr fontId="3"/>
  </si>
  <si>
    <t>Day/Month/Year</t>
    <phoneticPr fontId="3"/>
  </si>
  <si>
    <t>1-4
Age</t>
    <phoneticPr fontId="3"/>
  </si>
  <si>
    <r>
      <rPr>
        <sz val="16"/>
        <rFont val="ＭＳ Ｐゴシック"/>
        <family val="3"/>
        <charset val="128"/>
      </rPr>
      <t>／</t>
    </r>
    <phoneticPr fontId="3"/>
  </si>
  <si>
    <t>1-5 Religion</t>
    <phoneticPr fontId="3"/>
  </si>
  <si>
    <t xml:space="preserve">  Christian / Muslim / Buddhist / Hindu / Other / None</t>
    <phoneticPr fontId="3"/>
  </si>
  <si>
    <t>1-7
Home Address</t>
    <phoneticPr fontId="3"/>
  </si>
  <si>
    <t>Name of Building:</t>
    <phoneticPr fontId="3"/>
  </si>
  <si>
    <t>Street:</t>
    <phoneticPr fontId="3"/>
  </si>
  <si>
    <t>City:</t>
    <phoneticPr fontId="3"/>
  </si>
  <si>
    <t>State:</t>
    <phoneticPr fontId="3"/>
  </si>
  <si>
    <t>Postal Code:</t>
    <phoneticPr fontId="3"/>
  </si>
  <si>
    <t>Country:</t>
    <phoneticPr fontId="3"/>
  </si>
  <si>
    <t>1-8  Home Phone Number</t>
    <phoneticPr fontId="3"/>
  </si>
  <si>
    <t>1-9  Mobile Phone Number</t>
    <phoneticPr fontId="3"/>
  </si>
  <si>
    <t xml:space="preserve">1-11
Passport Number
</t>
    <phoneticPr fontId="3"/>
  </si>
  <si>
    <t>1-12
Date of Issue</t>
    <phoneticPr fontId="3"/>
  </si>
  <si>
    <t>Day/ Month/ Year</t>
    <phoneticPr fontId="3"/>
  </si>
  <si>
    <t>Note : Please attach a copy of your passport</t>
    <phoneticPr fontId="3"/>
  </si>
  <si>
    <t>1-13
Date of Expiry</t>
    <phoneticPr fontId="3"/>
  </si>
  <si>
    <t>Day/ Month/ Year</t>
    <phoneticPr fontId="3"/>
  </si>
  <si>
    <t>Do you have a USA Visa?</t>
    <phoneticPr fontId="3"/>
  </si>
  <si>
    <t xml:space="preserve">Yes* </t>
    <phoneticPr fontId="3"/>
  </si>
  <si>
    <t>No</t>
    <phoneticPr fontId="3"/>
  </si>
  <si>
    <r>
      <rPr>
        <sz val="16"/>
        <rFont val="ＭＳ Ｐゴシック"/>
        <family val="3"/>
        <charset val="128"/>
      </rPr>
      <t>／</t>
    </r>
    <phoneticPr fontId="3"/>
  </si>
  <si>
    <t>*If yes, please attach a copy of your USA Visa. (To be used for flight arrangements)</t>
    <phoneticPr fontId="3"/>
  </si>
  <si>
    <t>Day/ Month/ Year</t>
    <phoneticPr fontId="3"/>
  </si>
  <si>
    <t>1-17
Nationality</t>
    <phoneticPr fontId="3"/>
  </si>
  <si>
    <t xml:space="preserve">1-18
Your Home Airport
</t>
    <phoneticPr fontId="3"/>
  </si>
  <si>
    <t>Day/Month/Year:</t>
    <phoneticPr fontId="3"/>
  </si>
  <si>
    <t>At the company</t>
    <phoneticPr fontId="3"/>
  </si>
  <si>
    <t xml:space="preserve">2-1
Name of Company/
Organization
</t>
    <phoneticPr fontId="3"/>
  </si>
  <si>
    <t xml:space="preserve">Note: Please fill in the name of your company/organization as on your business card. </t>
    <phoneticPr fontId="3"/>
  </si>
  <si>
    <r>
      <rPr>
        <sz val="11"/>
        <rFont val="ＭＳ Ｐゴシック"/>
        <family val="3"/>
        <charset val="128"/>
      </rPr>
      <t>ｷﾘｽﾄ教</t>
    </r>
    <r>
      <rPr>
        <sz val="11"/>
        <rFont val="Arial"/>
        <family val="2"/>
      </rPr>
      <t/>
    </r>
    <phoneticPr fontId="3"/>
  </si>
  <si>
    <t>2-2
Department/ Section</t>
    <phoneticPr fontId="3"/>
  </si>
  <si>
    <t>ｲｽﾗﾑ教</t>
    <phoneticPr fontId="3"/>
  </si>
  <si>
    <t>Note: This is a contact address for AOTS. Please give the address where you actually work.</t>
    <phoneticPr fontId="3"/>
  </si>
  <si>
    <t>仏教</t>
    <phoneticPr fontId="3"/>
  </si>
  <si>
    <t>ﾋﾝｽﾞｰ教</t>
    <phoneticPr fontId="3"/>
  </si>
  <si>
    <t>その他</t>
    <phoneticPr fontId="3"/>
  </si>
  <si>
    <t>無</t>
    <phoneticPr fontId="3"/>
  </si>
  <si>
    <t>不明</t>
    <phoneticPr fontId="3"/>
  </si>
  <si>
    <r>
      <t xml:space="preserve">1-1
</t>
    </r>
    <r>
      <rPr>
        <sz val="11"/>
        <rFont val="Arial"/>
        <family val="2"/>
      </rPr>
      <t>Name of the Applicant</t>
    </r>
    <r>
      <rPr>
        <sz val="12"/>
        <rFont val="Arial"/>
        <family val="2"/>
      </rPr>
      <t xml:space="preserve">
</t>
    </r>
    <r>
      <rPr>
        <sz val="11"/>
        <rFont val="Arial"/>
        <family val="2"/>
      </rPr>
      <t xml:space="preserve">
</t>
    </r>
    <r>
      <rPr>
        <sz val="10"/>
        <rFont val="Arial"/>
        <family val="2"/>
      </rPr>
      <t>*Your name must be the same as the name in your passport.</t>
    </r>
    <phoneticPr fontId="3"/>
  </si>
  <si>
    <r>
      <t>1-2 Gender</t>
    </r>
    <r>
      <rPr>
        <sz val="11"/>
        <rFont val="ＭＳ Ｐゴシック"/>
        <family val="3"/>
        <charset val="128"/>
      </rPr>
      <t>　</t>
    </r>
    <r>
      <rPr>
        <sz val="11"/>
        <rFont val="Arial"/>
        <family val="2"/>
      </rPr>
      <t>(Male/Female)</t>
    </r>
    <phoneticPr fontId="3"/>
  </si>
  <si>
    <r>
      <t>1-6</t>
    </r>
    <r>
      <rPr>
        <sz val="11"/>
        <rFont val="ＭＳ Ｐゴシック"/>
        <family val="3"/>
        <charset val="128"/>
      </rPr>
      <t>　</t>
    </r>
    <r>
      <rPr>
        <sz val="11"/>
        <rFont val="Arial"/>
        <family val="2"/>
      </rPr>
      <t>Smoking or 
Non-smoking</t>
    </r>
    <phoneticPr fontId="3"/>
  </si>
  <si>
    <r>
      <t xml:space="preserve">1-10 </t>
    </r>
    <r>
      <rPr>
        <sz val="11"/>
        <color rgb="FF0000FF"/>
        <rFont val="Arial"/>
        <family val="2"/>
      </rPr>
      <t>Personal</t>
    </r>
    <r>
      <rPr>
        <sz val="11"/>
        <rFont val="Arial"/>
        <family val="2"/>
      </rPr>
      <t xml:space="preserve"> E-mail</t>
    </r>
    <phoneticPr fontId="3"/>
  </si>
  <si>
    <r>
      <t>1-14
USA Visa</t>
    </r>
    <r>
      <rPr>
        <sz val="10"/>
        <rFont val="Arial"/>
        <family val="2"/>
      </rPr>
      <t xml:space="preserve">
(For applicants</t>
    </r>
    <r>
      <rPr>
        <u/>
        <sz val="10"/>
        <rFont val="Arial"/>
        <family val="2"/>
      </rPr>
      <t xml:space="preserve"> from Latin America ONLY</t>
    </r>
    <r>
      <rPr>
        <sz val="10"/>
        <rFont val="Arial"/>
        <family val="2"/>
      </rPr>
      <t>)</t>
    </r>
    <phoneticPr fontId="3"/>
  </si>
  <si>
    <r>
      <t xml:space="preserve">This should be </t>
    </r>
    <r>
      <rPr>
        <u/>
        <sz val="9"/>
        <rFont val="Arial"/>
        <family val="2"/>
      </rPr>
      <t>the international airport nearest to your address</t>
    </r>
    <r>
      <rPr>
        <sz val="9"/>
        <rFont val="Arial"/>
        <family val="2"/>
      </rPr>
      <t>.</t>
    </r>
    <phoneticPr fontId="3"/>
  </si>
  <si>
    <r>
      <t>2-4</t>
    </r>
    <r>
      <rPr>
        <sz val="11"/>
        <rFont val="ＭＳ Ｐゴシック"/>
        <family val="3"/>
        <charset val="128"/>
      </rPr>
      <t>　</t>
    </r>
    <r>
      <rPr>
        <sz val="11"/>
        <rFont val="Arial"/>
        <family val="2"/>
      </rPr>
      <t>Office Phone Number (including ext.)</t>
    </r>
    <phoneticPr fontId="3"/>
  </si>
  <si>
    <t>At the employers' organization</t>
    <phoneticPr fontId="3"/>
  </si>
  <si>
    <t>1-15 If yes,
Date of Issue</t>
    <phoneticPr fontId="3"/>
  </si>
  <si>
    <t>1-16 If yes,
Date of Expiry</t>
    <phoneticPr fontId="3"/>
  </si>
  <si>
    <r>
      <t xml:space="preserve">1-19 </t>
    </r>
    <r>
      <rPr>
        <u/>
        <sz val="11"/>
        <rFont val="Arial"/>
        <family val="2"/>
      </rPr>
      <t>Date</t>
    </r>
    <r>
      <rPr>
        <sz val="11"/>
        <rFont val="Arial"/>
        <family val="2"/>
      </rPr>
      <t xml:space="preserve"> of past entry into/stay in Japan and  
</t>
    </r>
    <r>
      <rPr>
        <u/>
        <sz val="11"/>
        <rFont val="Arial"/>
        <family val="2"/>
      </rPr>
      <t>Purpose</t>
    </r>
    <r>
      <rPr>
        <sz val="11"/>
        <rFont val="Arial"/>
        <family val="2"/>
      </rPr>
      <t xml:space="preserve"> of the entry</t>
    </r>
    <phoneticPr fontId="3"/>
  </si>
  <si>
    <t>1-20 The place where the AOTS documents to be sent</t>
    <phoneticPr fontId="3"/>
  </si>
  <si>
    <t>Major</t>
    <phoneticPr fontId="3"/>
  </si>
  <si>
    <t>English*</t>
    <phoneticPr fontId="3"/>
  </si>
  <si>
    <t xml:space="preserve">Please indicate your language proficiency. </t>
    <phoneticPr fontId="3"/>
  </si>
  <si>
    <t>TOEIC:</t>
    <phoneticPr fontId="3"/>
  </si>
  <si>
    <t>TOEFL:</t>
    <phoneticPr fontId="3"/>
  </si>
  <si>
    <t>Other:</t>
    <phoneticPr fontId="3"/>
  </si>
  <si>
    <t>None</t>
    <phoneticPr fontId="3"/>
  </si>
  <si>
    <t>1. Do not understand</t>
    <phoneticPr fontId="3"/>
  </si>
  <si>
    <t>Month/Year:</t>
    <phoneticPr fontId="3"/>
  </si>
  <si>
    <t xml:space="preserve">              Year of Acquisition:</t>
    <phoneticPr fontId="3"/>
  </si>
  <si>
    <r>
      <t xml:space="preserve">                    </t>
    </r>
    <r>
      <rPr>
        <sz val="12"/>
        <rFont val="Arial"/>
        <family val="2"/>
      </rPr>
      <t xml:space="preserve">  Name of the test:</t>
    </r>
    <phoneticPr fontId="3"/>
  </si>
  <si>
    <t>* Signature should be hand-written by the applicant himself/herself.</t>
    <phoneticPr fontId="3"/>
  </si>
  <si>
    <r>
      <t xml:space="preserve">I hereby apply for the AOTS program after reading and understanding the </t>
    </r>
    <r>
      <rPr>
        <b/>
        <i/>
        <sz val="12.5"/>
        <rFont val="Arial"/>
        <family val="2"/>
      </rPr>
      <t xml:space="preserve">Program Notification </t>
    </r>
    <r>
      <rPr>
        <b/>
        <sz val="12.5"/>
        <rFont val="Arial"/>
        <family val="2"/>
      </rPr>
      <t>of the subject program. I certify that all descriptions in this application form are true and accordingly understand that my information will be referred to in the screening process.</t>
    </r>
    <phoneticPr fontId="3"/>
  </si>
  <si>
    <t xml:space="preserve">
</t>
    <phoneticPr fontId="3"/>
  </si>
  <si>
    <t>Your Name</t>
    <phoneticPr fontId="3"/>
  </si>
  <si>
    <r>
      <t>［</t>
    </r>
    <r>
      <rPr>
        <b/>
        <sz val="11"/>
        <rFont val="Arial"/>
        <family val="2"/>
      </rPr>
      <t>Important Notice</t>
    </r>
    <r>
      <rPr>
        <b/>
        <sz val="11"/>
        <rFont val="ＭＳ Ｐゴシック"/>
        <family val="3"/>
        <charset val="128"/>
      </rPr>
      <t>］</t>
    </r>
    <phoneticPr fontId="3"/>
  </si>
  <si>
    <r>
      <t xml:space="preserve"> </t>
    </r>
    <r>
      <rPr>
        <sz val="9.5"/>
        <color rgb="FFFF0000"/>
        <rFont val="ＭＳ Ｐゴシック"/>
        <family val="3"/>
        <charset val="128"/>
      </rPr>
      <t/>
    </r>
    <phoneticPr fontId="3"/>
  </si>
  <si>
    <t xml:space="preserve">  </t>
    <phoneticPr fontId="3"/>
  </si>
  <si>
    <t>No</t>
    <phoneticPr fontId="3"/>
  </si>
  <si>
    <t>a</t>
    <phoneticPr fontId="3"/>
  </si>
  <si>
    <t>asthma</t>
    <phoneticPr fontId="3"/>
  </si>
  <si>
    <t>emphysema</t>
    <phoneticPr fontId="3"/>
  </si>
  <si>
    <t>other lung conditions</t>
    <phoneticPr fontId="3"/>
  </si>
  <si>
    <t>b</t>
    <phoneticPr fontId="3"/>
  </si>
  <si>
    <t>tuberculosis</t>
    <phoneticPr fontId="3"/>
  </si>
  <si>
    <t>live with someone who has tuberculosis</t>
    <phoneticPr fontId="3"/>
  </si>
  <si>
    <t>c</t>
    <phoneticPr fontId="3"/>
  </si>
  <si>
    <t>high blood pressure</t>
    <phoneticPr fontId="3"/>
  </si>
  <si>
    <t>heart disease</t>
    <phoneticPr fontId="3"/>
  </si>
  <si>
    <t>irregular heartbeat</t>
    <phoneticPr fontId="3"/>
  </si>
  <si>
    <t>d</t>
    <phoneticPr fontId="3"/>
  </si>
  <si>
    <t>stomach ulcer</t>
    <phoneticPr fontId="3"/>
  </si>
  <si>
    <t>hepatitis</t>
    <phoneticPr fontId="3"/>
  </si>
  <si>
    <t>inflammation of the gall bladder</t>
    <phoneticPr fontId="3"/>
  </si>
  <si>
    <t>gall stones</t>
    <phoneticPr fontId="3"/>
  </si>
  <si>
    <t>pancreatitis</t>
    <phoneticPr fontId="3"/>
  </si>
  <si>
    <t>e</t>
    <phoneticPr fontId="3"/>
  </si>
  <si>
    <t>kidney or bladder trouble</t>
    <phoneticPr fontId="3"/>
  </si>
  <si>
    <t>stones or blood in urine</t>
    <phoneticPr fontId="3"/>
  </si>
  <si>
    <t>f</t>
    <phoneticPr fontId="3"/>
  </si>
  <si>
    <t>diabetes</t>
    <phoneticPr fontId="3"/>
  </si>
  <si>
    <t>gout</t>
    <phoneticPr fontId="3"/>
  </si>
  <si>
    <t>g</t>
    <phoneticPr fontId="3"/>
  </si>
  <si>
    <t>depression</t>
    <phoneticPr fontId="3"/>
  </si>
  <si>
    <t>neurosis</t>
    <phoneticPr fontId="3"/>
  </si>
  <si>
    <t>h</t>
    <phoneticPr fontId="3"/>
  </si>
  <si>
    <t>tumor</t>
    <phoneticPr fontId="3"/>
  </si>
  <si>
    <t>malignant tumor</t>
    <phoneticPr fontId="3"/>
  </si>
  <si>
    <t>cancer</t>
    <phoneticPr fontId="3"/>
  </si>
  <si>
    <t>i</t>
    <phoneticPr fontId="3"/>
  </si>
  <si>
    <t>bleeding disorder</t>
    <phoneticPr fontId="3"/>
  </si>
  <si>
    <t>blood disease</t>
    <phoneticPr fontId="3"/>
  </si>
  <si>
    <t>j</t>
    <phoneticPr fontId="3"/>
  </si>
  <si>
    <t>lumbago</t>
    <phoneticPr fontId="3"/>
  </si>
  <si>
    <t>k</t>
    <phoneticPr fontId="3"/>
  </si>
  <si>
    <t>cataract</t>
    <phoneticPr fontId="3"/>
  </si>
  <si>
    <t>glaucoma</t>
    <phoneticPr fontId="3"/>
  </si>
  <si>
    <t>l</t>
    <phoneticPr fontId="3"/>
  </si>
  <si>
    <t>pregnant</t>
    <phoneticPr fontId="3"/>
  </si>
  <si>
    <t>(       )</t>
    <phoneticPr fontId="3"/>
  </si>
  <si>
    <r>
      <t xml:space="preserve">-month pregnant </t>
    </r>
    <r>
      <rPr>
        <i/>
        <sz val="8"/>
        <color rgb="FFFF0000"/>
        <rFont val="Arial"/>
        <family val="2"/>
      </rPr>
      <t xml:space="preserve"> (Female only)</t>
    </r>
    <phoneticPr fontId="3"/>
  </si>
  <si>
    <t>2.</t>
    <phoneticPr fontId="3"/>
  </si>
  <si>
    <t>No</t>
    <phoneticPr fontId="3"/>
  </si>
  <si>
    <t>Details</t>
    <phoneticPr fontId="3"/>
  </si>
  <si>
    <t>a</t>
    <phoneticPr fontId="3"/>
  </si>
  <si>
    <t xml:space="preserve"> 3.  I certify that I have read the above instructions and answered all questions truly and completely to the best of my knowledge. </t>
    <phoneticPr fontId="3"/>
  </si>
  <si>
    <t>Your Signature:</t>
    <phoneticPr fontId="3"/>
  </si>
  <si>
    <r>
      <t xml:space="preserve">Date </t>
    </r>
    <r>
      <rPr>
        <sz val="8"/>
        <rFont val="Arial"/>
        <family val="2"/>
      </rPr>
      <t>(DD/MM/YYYY)</t>
    </r>
    <r>
      <rPr>
        <sz val="11"/>
        <rFont val="Arial"/>
        <family val="2"/>
      </rPr>
      <t>:</t>
    </r>
    <phoneticPr fontId="3"/>
  </si>
  <si>
    <t>b</t>
    <phoneticPr fontId="3"/>
  </si>
  <si>
    <t>c</t>
    <phoneticPr fontId="3"/>
  </si>
  <si>
    <t>Name of Clinic:</t>
    <phoneticPr fontId="3"/>
  </si>
  <si>
    <t>Address:</t>
    <phoneticPr fontId="3"/>
  </si>
  <si>
    <t xml:space="preserve">     Doctor's Signature:</t>
    <phoneticPr fontId="3"/>
  </si>
  <si>
    <t>Program Name:</t>
    <phoneticPr fontId="3"/>
  </si>
  <si>
    <t>English Score:</t>
    <phoneticPr fontId="3"/>
  </si>
  <si>
    <t>* If English proficiency is considered to be insufficient, an English interview may be conducted by telephone in order for AOTS to judge the applicants' English level.</t>
    <phoneticPr fontId="3"/>
  </si>
  <si>
    <t>DD/MM/YYYY</t>
    <phoneticPr fontId="3"/>
  </si>
  <si>
    <t xml:space="preserve"> If any of the medical conditions listed below apply to you, select "X" from the pull-down menu in the "Yes" box, as well as the applicable conditions on the right. If none of the conditions apply to you, select "X" in the "No" box. Complete all boxes from a to k (l).*</t>
    <phoneticPr fontId="3"/>
  </si>
  <si>
    <t>Select "X" from the pull-down menu in the appropriate box. If yes, please provide details.</t>
    <phoneticPr fontId="3"/>
  </si>
  <si>
    <t>Have you had any significant or serious illness or injuries? (If you have been hospitalized or had an operation, give disease names, dates, etc.)</t>
    <phoneticPr fontId="3"/>
  </si>
  <si>
    <t>Are you currently on any medication for treatment of a medical condition? (Give name and dosage.)</t>
    <phoneticPr fontId="3"/>
  </si>
  <si>
    <t>Are you seriously allergic to particular foods, medicines, substances, etc.?</t>
    <phoneticPr fontId="3"/>
  </si>
  <si>
    <t>* If you answered "Yes" to any of the items in 1 or 2 above, you are requested to have a doctor fill in the doctor's medical report below.  (If you answered "No" to all items, you do not need to complete the form below.)</t>
    <phoneticPr fontId="3"/>
  </si>
  <si>
    <r>
      <rPr>
        <i/>
        <sz val="12"/>
        <rFont val="ＭＳ Ｐゴシック"/>
        <family val="3"/>
        <charset val="128"/>
      </rPr>
      <t>【</t>
    </r>
    <r>
      <rPr>
        <b/>
        <i/>
        <sz val="12"/>
        <rFont val="Arial"/>
        <family val="2"/>
      </rPr>
      <t>FOR DOCTOR USE ONLY</t>
    </r>
    <r>
      <rPr>
        <i/>
        <sz val="12"/>
        <rFont val="ＭＳ Ｐゴシック"/>
        <family val="3"/>
        <charset val="128"/>
      </rPr>
      <t>】</t>
    </r>
    <phoneticPr fontId="3"/>
  </si>
  <si>
    <r>
      <t>Please provide the following information concerning items in 1 and 2 above, to which the applicant answered "</t>
    </r>
    <r>
      <rPr>
        <b/>
        <sz val="9.5"/>
        <rFont val="Arial"/>
        <family val="2"/>
      </rPr>
      <t>Yes.</t>
    </r>
    <r>
      <rPr>
        <sz val="9.5"/>
        <rFont val="Arial"/>
        <family val="2"/>
      </rPr>
      <t>"</t>
    </r>
    <phoneticPr fontId="3"/>
  </si>
  <si>
    <t>1. Write the results of the medical examination as clearly as possible.</t>
    <phoneticPr fontId="3"/>
  </si>
  <si>
    <t>2. Indicate with an "X" in the box the most appropriate statement concerning the physical condition of the applicant.</t>
    <phoneticPr fontId="3"/>
  </si>
  <si>
    <t>There is no problem with the applicant traveling and participating in a training program in Japan.</t>
    <phoneticPr fontId="3"/>
  </si>
  <si>
    <t>He/She must take medication, however there is no problem with the applicant traveling and participating in a training program in Japan.</t>
    <phoneticPr fontId="3"/>
  </si>
  <si>
    <t>There is a problem with the applicant traveling and participating in a training program in Japan under his/her current physical condition.</t>
    <phoneticPr fontId="3"/>
  </si>
  <si>
    <t>3. Fill in the following and make a signature.</t>
    <phoneticPr fontId="3"/>
  </si>
  <si>
    <t>Doctor's Name:</t>
    <phoneticPr fontId="3"/>
  </si>
  <si>
    <r>
      <t xml:space="preserve">     Date of Diagnosis: 
</t>
    </r>
    <r>
      <rPr>
        <sz val="8"/>
        <rFont val="Arial"/>
        <family val="2"/>
      </rPr>
      <t xml:space="preserve">         (DD/MM/YYYY)</t>
    </r>
    <phoneticPr fontId="3"/>
  </si>
  <si>
    <t xml:space="preserve">     The insurance company will pay the insurance benefit directly to the medical facility.</t>
    <phoneticPr fontId="3"/>
  </si>
  <si>
    <t>I understand the content of the Outline of Overseas Travel Insurance. I hereby consent to being covered by an insurance</t>
    <phoneticPr fontId="3"/>
  </si>
  <si>
    <t>and collect insurance benefits/settlements on my behalf.</t>
    <phoneticPr fontId="3"/>
  </si>
  <si>
    <t xml:space="preserve"> </t>
    <phoneticPr fontId="3"/>
  </si>
  <si>
    <t>Country/Region:</t>
    <phoneticPr fontId="3"/>
  </si>
  <si>
    <t>AOTS</t>
    <phoneticPr fontId="3"/>
  </si>
  <si>
    <t>Applicant's Name:</t>
    <phoneticPr fontId="3"/>
  </si>
  <si>
    <t xml:space="preserve">maintains overseas travel insurance coverage for all participants as a safeguard against illness, injury, accident, or other </t>
  </si>
  <si>
    <t xml:space="preserve">In the event that a participant is involved in an accident or other incident covered by the insurance, AOTS will submit an </t>
  </si>
  <si>
    <t>1.  Indemnity in the event of death: The insurance company will pay the entire sum to the participant’s beneficiary as defined 
defined under the country’s probate laws of the participant.</t>
  </si>
  <si>
    <t xml:space="preserve">     under the country’s probate laws of the participant.</t>
  </si>
  <si>
    <t xml:space="preserve">2.  Medical expenses: The medical facility where the participant was treated will bill AOTS for the cost of the treatment. </t>
  </si>
  <si>
    <t>3.  Insurance for disability: AOTS will pay the disabled participant the entire sum received from the insurance company.</t>
  </si>
  <si>
    <t>4.  Insurance to cover liability: AOTS will pay the entire settlement to the participant, injured party, etc., pursuant to notification</t>
  </si>
  <si>
    <t xml:space="preserve">     by the participant or the training company.</t>
  </si>
  <si>
    <t xml:space="preserve">     from the insurance company, pursuant to notification by the participant or the training company.</t>
  </si>
  <si>
    <t>To collect an insurance benefit/settlement as specified above, participants must submit to AOTS a consent form giving AOTS</t>
  </si>
  <si>
    <t>complete authority to file insurance claims and collect benefits/settlements pursuant to this insurance policy.  All participants,</t>
  </si>
  <si>
    <t xml:space="preserve">completion of entry screening procedures following the participant’s arrival in Japan and terminate upon completion of </t>
  </si>
  <si>
    <t>exit procedures prior to the participant’s departure from Japan.</t>
  </si>
  <si>
    <t>Signature*:</t>
    <phoneticPr fontId="3"/>
  </si>
  <si>
    <t>PART 6: Overseas Travel Insurance Procedure and Consent Form</t>
    <phoneticPr fontId="3"/>
  </si>
  <si>
    <t>Outline of Overseas Travel Insurance</t>
    <phoneticPr fontId="3"/>
  </si>
  <si>
    <t xml:space="preserve">THE ASSOCIATION FOR OVERSEAS TECHNICAL COOPERATION AND SUSTAINABLE PARTNERSHIPS (AOTS) </t>
    <phoneticPr fontId="3"/>
  </si>
  <si>
    <t xml:space="preserve">1. Type of coverage and amount to be paid </t>
    <phoneticPr fontId="3"/>
  </si>
  <si>
    <t xml:space="preserve">    </t>
    <phoneticPr fontId="3"/>
  </si>
  <si>
    <t xml:space="preserve">hospitalized for three or more days, necessary rescue expenses (transportation, accommodation, etc.) will be paid </t>
    <phoneticPr fontId="3"/>
  </si>
  <si>
    <t xml:space="preserve">from the insurance benefit/settlement. </t>
    <phoneticPr fontId="3"/>
  </si>
  <si>
    <t xml:space="preserve">       Note that certain types of expenses will be covered only in part. </t>
    <phoneticPr fontId="3"/>
  </si>
  <si>
    <t xml:space="preserve">            </t>
    <phoneticPr fontId="3"/>
  </si>
  <si>
    <t xml:space="preserve">2. Submitting an insurance claim </t>
    <phoneticPr fontId="3"/>
  </si>
  <si>
    <t>3. Special notes</t>
    <phoneticPr fontId="3"/>
  </si>
  <si>
    <t>1)</t>
    <phoneticPr fontId="3"/>
  </si>
  <si>
    <t>Death, disability caused by an illness or injury, injury treatment costs, or rescue expenses involving any of the following:</t>
    <phoneticPr fontId="3"/>
  </si>
  <si>
    <t xml:space="preserve">  medical  treatments.</t>
    <phoneticPr fontId="3"/>
  </si>
  <si>
    <t xml:space="preserve">When a participant is legally liable to pay compensation for injuries caused to another person or damage to another </t>
  </si>
  <si>
    <t xml:space="preserve">person’s property, the insurance will cover the amount of damage for which a participant is liable. However, coverage </t>
  </si>
  <si>
    <t>Insurance will be paid in the event of a participant’s death within 180 days after an accident resulting in a fatal injury,</t>
  </si>
  <si>
    <t>pay the entire sum to the participant’s beneficiary as defined under the country’s probate laws of the participant.</t>
  </si>
  <si>
    <t xml:space="preserve">Treatment costs will be covered when a participant must receive medical treatment as the result of an accident, or when </t>
  </si>
  <si>
    <t xml:space="preserve">a participant must receive medical treatment for an illness. Since funds are paid through AOTS directly to the medical </t>
  </si>
  <si>
    <t xml:space="preserve">institution, the participant is not required to make provisional payments for medical expenses. </t>
  </si>
  <si>
    <t xml:space="preserve"> If during the program period, a participant dies as the result of an injury or illness, is missing due to an accident, or is</t>
  </si>
  <si>
    <t>does not include accidents occurring during program activities.</t>
  </si>
  <si>
    <t xml:space="preserve"> to avoid accidents and damage to your health during the program period.</t>
  </si>
  <si>
    <t>provides insurance coverage against illness, injury, or death for participants during the program period.</t>
  </si>
  <si>
    <r>
      <t xml:space="preserve">      </t>
    </r>
    <r>
      <rPr>
        <sz val="9"/>
        <rFont val="ＭＳ Ｐゴシック"/>
        <family val="3"/>
        <charset val="128"/>
      </rPr>
      <t>　</t>
    </r>
    <r>
      <rPr>
        <sz val="9"/>
        <rFont val="Arial"/>
        <family val="2"/>
      </rPr>
      <t xml:space="preserve"> </t>
    </r>
    <phoneticPr fontId="3"/>
  </si>
  <si>
    <r>
      <t xml:space="preserve"> </t>
    </r>
    <r>
      <rPr>
        <sz val="9"/>
        <rFont val="ＭＳ Ｐゴシック"/>
        <family val="3"/>
        <charset val="128"/>
      </rPr>
      <t>　</t>
    </r>
    <r>
      <rPr>
        <sz val="9"/>
        <rFont val="Arial"/>
        <family val="2"/>
      </rPr>
      <t xml:space="preserve">       </t>
    </r>
    <phoneticPr fontId="3"/>
  </si>
  <si>
    <r>
      <rPr>
        <sz val="9"/>
        <rFont val="ＭＳ Ｐゴシック"/>
        <family val="3"/>
        <charset val="128"/>
      </rPr>
      <t>　　</t>
    </r>
    <r>
      <rPr>
        <sz val="9"/>
        <rFont val="Arial"/>
        <family val="2"/>
      </rPr>
      <t xml:space="preserve">      </t>
    </r>
    <phoneticPr fontId="3"/>
  </si>
  <si>
    <r>
      <t xml:space="preserve">  </t>
    </r>
    <r>
      <rPr>
        <b/>
        <sz val="9"/>
        <rFont val="ＭＳ Ｐゴシック"/>
        <family val="3"/>
        <charset val="128"/>
      </rPr>
      <t>　</t>
    </r>
    <r>
      <rPr>
        <b/>
        <sz val="9"/>
        <rFont val="Arial"/>
        <family val="2"/>
      </rPr>
      <t xml:space="preserve">       </t>
    </r>
    <phoneticPr fontId="3"/>
  </si>
  <si>
    <r>
      <t xml:space="preserve"> </t>
    </r>
    <r>
      <rPr>
        <sz val="9"/>
        <rFont val="ＭＳ Ｐゴシック"/>
        <family val="3"/>
        <charset val="128"/>
      </rPr>
      <t>　</t>
    </r>
    <r>
      <rPr>
        <sz val="9"/>
        <rFont val="Arial"/>
        <family val="2"/>
      </rPr>
      <t xml:space="preserve">        </t>
    </r>
    <phoneticPr fontId="3"/>
  </si>
  <si>
    <r>
      <rPr>
        <sz val="9"/>
        <rFont val="ＭＳ Ｐゴシック"/>
        <family val="3"/>
        <charset val="128"/>
      </rPr>
      <t>　　</t>
    </r>
    <r>
      <rPr>
        <sz val="9"/>
        <rFont val="Arial"/>
        <family val="2"/>
      </rPr>
      <t>Please note that the coverage excludes the following categories of events or conditions, which are further defined below:</t>
    </r>
    <phoneticPr fontId="3"/>
  </si>
  <si>
    <r>
      <rPr>
        <sz val="9"/>
        <rFont val="ＭＳ Ｐゴシック"/>
        <family val="3"/>
        <charset val="128"/>
      </rPr>
      <t>　　</t>
    </r>
    <r>
      <rPr>
        <sz val="9"/>
        <rFont val="Arial"/>
        <family val="2"/>
      </rPr>
      <t xml:space="preserve">  (1)  Injury or illness predating entry into Japan</t>
    </r>
    <phoneticPr fontId="3"/>
  </si>
  <si>
    <r>
      <rPr>
        <sz val="9"/>
        <rFont val="ＭＳ Ｐゴシック"/>
        <family val="3"/>
        <charset val="128"/>
      </rPr>
      <t>　　</t>
    </r>
    <r>
      <rPr>
        <sz val="9"/>
        <rFont val="Arial"/>
        <family val="2"/>
      </rPr>
      <t xml:space="preserve">  (2)  Injury or death resulting from fighting, suicide, or criminal behavior</t>
    </r>
    <phoneticPr fontId="3"/>
  </si>
  <si>
    <r>
      <rPr>
        <sz val="9"/>
        <rFont val="ＭＳ Ｐゴシック"/>
        <family val="3"/>
        <charset val="128"/>
      </rPr>
      <t>　</t>
    </r>
    <r>
      <rPr>
        <sz val="9"/>
        <rFont val="Arial"/>
        <family val="2"/>
      </rPr>
      <t xml:space="preserve">      </t>
    </r>
    <r>
      <rPr>
        <sz val="9"/>
        <rFont val="ＭＳ Ｐゴシック"/>
        <family val="3"/>
        <charset val="128"/>
      </rPr>
      <t>　</t>
    </r>
    <r>
      <rPr>
        <sz val="9"/>
        <rFont val="Arial"/>
        <family val="2"/>
      </rPr>
      <t xml:space="preserve">  However, in the event of suicide, rescue expenses will be covered.</t>
    </r>
    <phoneticPr fontId="3"/>
  </si>
  <si>
    <r>
      <rPr>
        <sz val="9"/>
        <rFont val="ＭＳ Ｐゴシック"/>
        <family val="3"/>
        <charset val="128"/>
      </rPr>
      <t>　</t>
    </r>
    <r>
      <rPr>
        <sz val="9"/>
        <rFont val="Arial"/>
        <family val="2"/>
      </rPr>
      <t xml:space="preserve">  </t>
    </r>
    <r>
      <rPr>
        <sz val="9"/>
        <rFont val="ＭＳ Ｐゴシック"/>
        <family val="3"/>
        <charset val="128"/>
      </rPr>
      <t>　</t>
    </r>
    <r>
      <rPr>
        <sz val="9"/>
        <rFont val="Arial"/>
        <family val="2"/>
      </rPr>
      <t>(3)  Injury or death resulting from driving without a license or under the influence of alcohol</t>
    </r>
    <phoneticPr fontId="3"/>
  </si>
  <si>
    <r>
      <rPr>
        <sz val="9"/>
        <rFont val="ＭＳ Ｐゴシック"/>
        <family val="3"/>
        <charset val="128"/>
      </rPr>
      <t>　</t>
    </r>
    <r>
      <rPr>
        <sz val="9"/>
        <rFont val="Arial"/>
        <family val="2"/>
      </rPr>
      <t xml:space="preserve">  </t>
    </r>
    <r>
      <rPr>
        <sz val="9"/>
        <rFont val="ＭＳ Ｐゴシック"/>
        <family val="3"/>
        <charset val="128"/>
      </rPr>
      <t>　</t>
    </r>
    <r>
      <rPr>
        <sz val="9"/>
        <rFont val="Arial"/>
        <family val="2"/>
      </rPr>
      <t>(4)  Injury or death resulting from brain disease or insanity</t>
    </r>
    <phoneticPr fontId="3"/>
  </si>
  <si>
    <r>
      <rPr>
        <sz val="9"/>
        <rFont val="ＭＳ Ｐゴシック"/>
        <family val="3"/>
        <charset val="128"/>
      </rPr>
      <t>　　</t>
    </r>
    <r>
      <rPr>
        <sz val="9"/>
        <rFont val="Arial"/>
        <family val="2"/>
      </rPr>
      <t xml:space="preserve">  (5)  Pregnancy, delivery, premature delivery or a miscarriage and illness due to this, a surgical operation, and other </t>
    </r>
    <phoneticPr fontId="3"/>
  </si>
  <si>
    <r>
      <rPr>
        <sz val="9"/>
        <rFont val="ＭＳ Ｐゴシック"/>
        <family val="3"/>
        <charset val="128"/>
      </rPr>
      <t>　</t>
    </r>
    <r>
      <rPr>
        <sz val="9"/>
        <rFont val="Arial"/>
        <family val="2"/>
      </rPr>
      <t xml:space="preserve">      </t>
    </r>
    <r>
      <rPr>
        <sz val="9"/>
        <rFont val="ＭＳ Ｐゴシック"/>
        <family val="3"/>
        <charset val="128"/>
      </rPr>
      <t>　</t>
    </r>
    <r>
      <rPr>
        <sz val="9"/>
        <rFont val="Arial"/>
        <family val="2"/>
      </rPr>
      <t xml:space="preserve"> </t>
    </r>
    <phoneticPr fontId="3"/>
  </si>
  <si>
    <r>
      <rPr>
        <sz val="9"/>
        <rFont val="ＭＳ Ｐゴシック"/>
        <family val="3"/>
        <charset val="128"/>
      </rPr>
      <t>　　</t>
    </r>
    <r>
      <rPr>
        <sz val="9"/>
        <rFont val="Arial"/>
        <family val="2"/>
      </rPr>
      <t xml:space="preserve">  (6)  Dental treatment, etc.</t>
    </r>
    <phoneticPr fontId="3"/>
  </si>
  <si>
    <r>
      <rPr>
        <sz val="9"/>
        <rFont val="ＭＳ Ｐゴシック"/>
        <family val="3"/>
        <charset val="128"/>
      </rPr>
      <t>　</t>
    </r>
    <r>
      <rPr>
        <sz val="9"/>
        <rFont val="Arial"/>
        <family val="2"/>
      </rPr>
      <t xml:space="preserve">      </t>
    </r>
    <r>
      <rPr>
        <sz val="9"/>
        <rFont val="ＭＳ Ｐゴシック"/>
        <family val="3"/>
        <charset val="128"/>
      </rPr>
      <t>　</t>
    </r>
    <r>
      <rPr>
        <sz val="9"/>
        <rFont val="Arial"/>
        <family val="2"/>
      </rPr>
      <t xml:space="preserve">  filling, tooth crown, etc., based on separately established standards.</t>
    </r>
    <phoneticPr fontId="3"/>
  </si>
  <si>
    <r>
      <rPr>
        <sz val="9"/>
        <rFont val="ＭＳ Ｐゴシック"/>
        <family val="3"/>
        <charset val="128"/>
      </rPr>
      <t>　　</t>
    </r>
    <r>
      <rPr>
        <sz val="9"/>
        <rFont val="Arial"/>
        <family val="2"/>
      </rPr>
      <t>2)  Liability in any of the following cases:</t>
    </r>
    <phoneticPr fontId="3"/>
  </si>
  <si>
    <r>
      <rPr>
        <sz val="9"/>
        <rFont val="ＭＳ Ｐゴシック"/>
        <family val="3"/>
        <charset val="128"/>
      </rPr>
      <t>　</t>
    </r>
    <r>
      <rPr>
        <sz val="9"/>
        <rFont val="Arial"/>
        <family val="2"/>
      </rPr>
      <t xml:space="preserve">  </t>
    </r>
    <r>
      <rPr>
        <sz val="9"/>
        <rFont val="ＭＳ Ｐゴシック"/>
        <family val="3"/>
        <charset val="128"/>
      </rPr>
      <t>　</t>
    </r>
    <r>
      <rPr>
        <sz val="9"/>
        <rFont val="Arial"/>
        <family val="2"/>
      </rPr>
      <t>(2)   Accidents for which a participant is liable, involving articles entrusted to the participant by another person</t>
    </r>
  </si>
  <si>
    <r>
      <rPr>
        <sz val="9"/>
        <rFont val="ＭＳ Ｐゴシック"/>
        <family val="3"/>
        <charset val="128"/>
      </rPr>
      <t>　　</t>
    </r>
    <r>
      <rPr>
        <sz val="9"/>
        <rFont val="Arial"/>
        <family val="2"/>
      </rPr>
      <t xml:space="preserve">  (3)   Automobile accidents for which a participant is liable, etc.</t>
    </r>
  </si>
  <si>
    <r>
      <rPr>
        <b/>
        <sz val="6"/>
        <rFont val="ＭＳ Ｐゴシック"/>
        <family val="3"/>
        <charset val="128"/>
      </rPr>
      <t>●</t>
    </r>
    <r>
      <rPr>
        <b/>
        <sz val="6"/>
        <rFont val="Arial"/>
        <family val="2"/>
      </rPr>
      <t xml:space="preserve">  </t>
    </r>
    <r>
      <rPr>
        <b/>
        <sz val="9"/>
        <rFont val="Arial"/>
        <family val="2"/>
      </rPr>
      <t>Treatment costs</t>
    </r>
    <phoneticPr fontId="3"/>
  </si>
  <si>
    <r>
      <rPr>
        <b/>
        <sz val="6"/>
        <rFont val="ＭＳ Ｐゴシック"/>
        <family val="3"/>
        <charset val="128"/>
      </rPr>
      <t>●</t>
    </r>
    <r>
      <rPr>
        <b/>
        <sz val="6"/>
        <rFont val="Arial"/>
        <family val="2"/>
      </rPr>
      <t xml:space="preserve">  </t>
    </r>
    <r>
      <rPr>
        <b/>
        <sz val="9"/>
        <rFont val="Arial"/>
        <family val="2"/>
      </rPr>
      <t>Rescue expenses</t>
    </r>
    <phoneticPr fontId="3"/>
  </si>
  <si>
    <t>2.</t>
    <phoneticPr fontId="3"/>
  </si>
  <si>
    <t>Documents Provided</t>
    <phoneticPr fontId="3"/>
  </si>
  <si>
    <t>Purpose of Use</t>
    <phoneticPr fontId="3"/>
  </si>
  <si>
    <t>Provision to a Third Party</t>
    <phoneticPr fontId="3"/>
  </si>
  <si>
    <t>A</t>
    <phoneticPr fontId="3"/>
  </si>
  <si>
    <t>(Except Religious affiliation)</t>
    <phoneticPr fontId="3"/>
  </si>
  <si>
    <t>Preparation of invitation documents</t>
    <phoneticPr fontId="3"/>
  </si>
  <si>
    <t>Preparation of a name list for the courses of participation</t>
  </si>
  <si>
    <t>Consideration for life in Japan</t>
    <phoneticPr fontId="3"/>
  </si>
  <si>
    <t>B</t>
    <phoneticPr fontId="3"/>
  </si>
  <si>
    <t>(Religious affiliation)</t>
  </si>
  <si>
    <t>Copy of Passport</t>
    <phoneticPr fontId="3"/>
  </si>
  <si>
    <t>Arrange flights to and from Japan and accommodation</t>
    <phoneticPr fontId="3"/>
  </si>
  <si>
    <t>Medical Check Sheet</t>
    <phoneticPr fontId="3"/>
  </si>
  <si>
    <t>Health management after arrival to Japan</t>
    <phoneticPr fontId="3"/>
  </si>
  <si>
    <t>Reasons for Applying</t>
    <phoneticPr fontId="3"/>
  </si>
  <si>
    <t>(1)</t>
    <phoneticPr fontId="3"/>
  </si>
  <si>
    <t>Registration Card</t>
    <phoneticPr fontId="3"/>
  </si>
  <si>
    <t>Delivery of various notices on AOTS and of questionnaires after returning home. Notification of activities from an alumni society in each country.</t>
    <phoneticPr fontId="3"/>
  </si>
  <si>
    <t>(2)</t>
    <phoneticPr fontId="3"/>
  </si>
  <si>
    <t>Meal arrangement while the course is in session</t>
    <phoneticPr fontId="3"/>
  </si>
  <si>
    <t>No</t>
    <phoneticPr fontId="3"/>
  </si>
  <si>
    <t>(3)</t>
    <phoneticPr fontId="3"/>
  </si>
  <si>
    <t>Evaluation Sheet (if applicable)</t>
    <phoneticPr fontId="3"/>
  </si>
  <si>
    <t>(4)</t>
    <phoneticPr fontId="3"/>
  </si>
  <si>
    <t>Copy of Passport</t>
    <phoneticPr fontId="3"/>
  </si>
  <si>
    <t>Confirmation on VISA qualification and the valid term of VISA</t>
    <phoneticPr fontId="3"/>
  </si>
  <si>
    <t>3.</t>
    <phoneticPr fontId="3"/>
  </si>
  <si>
    <t>Provision to a Third Party</t>
    <phoneticPr fontId="3"/>
  </si>
  <si>
    <t xml:space="preserve">    </t>
    <phoneticPr fontId="3"/>
  </si>
  <si>
    <t>Method</t>
    <phoneticPr fontId="3"/>
  </si>
  <si>
    <t>Third Party</t>
    <phoneticPr fontId="3"/>
  </si>
  <si>
    <t>Name/date of birth/
nationality/affiliation/
academic background/
career/photo/sex/
health information</t>
  </si>
  <si>
    <t>Name/sex/
address/place of employment/photo</t>
    <phoneticPr fontId="3"/>
  </si>
  <si>
    <t>4.</t>
    <phoneticPr fontId="3"/>
  </si>
  <si>
    <t>In principle, handling of personal information provided will not be outsourced.</t>
    <phoneticPr fontId="3"/>
  </si>
  <si>
    <t>5.</t>
    <phoneticPr fontId="3"/>
  </si>
  <si>
    <t>6.</t>
    <phoneticPr fontId="3"/>
  </si>
  <si>
    <t>Completion of forms</t>
    <phoneticPr fontId="3"/>
  </si>
  <si>
    <t>Provision of information is voluntary. However, without consent, it is impossible to participate in certain courses, receive the allowances of staying in Japan, or receive certain services after returning home.</t>
    <phoneticPr fontId="3"/>
  </si>
  <si>
    <t>Application Form</t>
    <phoneticPr fontId="3"/>
  </si>
  <si>
    <t>Improvement on future programs</t>
    <phoneticPr fontId="3"/>
  </si>
  <si>
    <t>Collaborating partners in the program, contract companies, medical institutions, government-affiliated agencies</t>
  </si>
  <si>
    <t>Delivery of various notices on AOTS and of questionnaires after returning home; notification of activities from an alumni society in each country; confirmation on the effects of program (if applicable); implementation report</t>
  </si>
  <si>
    <t>participants, collaborating partners in the program, contract companies, medical institutions, government-affiliated agencies</t>
  </si>
  <si>
    <t>Manager in charge of personal information and the point of contact</t>
    <phoneticPr fontId="3"/>
  </si>
  <si>
    <t>Manager: General Manager, General Affairs &amp; Planning Department, AOTS</t>
    <phoneticPr fontId="3"/>
  </si>
  <si>
    <r>
      <t>Point of contact: General Affairs Group   Tel : 81-3-3888-8211</t>
    </r>
    <r>
      <rPr>
        <sz val="9"/>
        <rFont val="ＭＳ Ｐ明朝"/>
        <family val="1"/>
        <charset val="128"/>
      </rPr>
      <t>　　</t>
    </r>
    <r>
      <rPr>
        <sz val="9"/>
        <rFont val="Arial"/>
        <family val="2"/>
      </rPr>
      <t>E-mail :</t>
    </r>
    <phoneticPr fontId="3"/>
  </si>
  <si>
    <t>Purpose of use of personal information</t>
    <phoneticPr fontId="3"/>
  </si>
  <si>
    <t>The personal information provided will be used within the scope of use indicated below.</t>
    <phoneticPr fontId="3"/>
  </si>
  <si>
    <t xml:space="preserve"> Before Arrival to Japan</t>
    <phoneticPr fontId="3"/>
  </si>
  <si>
    <r>
      <rPr>
        <sz val="9"/>
        <rFont val="ＭＳ Ｐ明朝"/>
        <family val="1"/>
        <charset val="128"/>
      </rPr>
      <t>（１）</t>
    </r>
    <phoneticPr fontId="3"/>
  </si>
  <si>
    <t>Screening of applicants’ qualifications</t>
    <phoneticPr fontId="3"/>
  </si>
  <si>
    <r>
      <rPr>
        <sz val="9"/>
        <rFont val="ＭＳ Ｐ明朝"/>
        <family val="1"/>
        <charset val="128"/>
      </rPr>
      <t>（</t>
    </r>
    <r>
      <rPr>
        <sz val="9"/>
        <rFont val="Arial"/>
        <family val="2"/>
      </rPr>
      <t>2</t>
    </r>
    <r>
      <rPr>
        <sz val="9"/>
        <rFont val="ＭＳ Ｐ明朝"/>
        <family val="1"/>
        <charset val="128"/>
      </rPr>
      <t>）</t>
    </r>
    <phoneticPr fontId="3"/>
  </si>
  <si>
    <t>Confirmation of applicants’ name and dates of birth, etc.</t>
    <phoneticPr fontId="3"/>
  </si>
  <si>
    <r>
      <rPr>
        <sz val="9"/>
        <rFont val="ＭＳ Ｐ明朝"/>
        <family val="1"/>
        <charset val="128"/>
      </rPr>
      <t>（</t>
    </r>
    <r>
      <rPr>
        <sz val="9"/>
        <rFont val="Arial"/>
        <family val="2"/>
      </rPr>
      <t>3</t>
    </r>
    <r>
      <rPr>
        <sz val="9"/>
        <rFont val="ＭＳ Ｐ明朝"/>
        <family val="1"/>
        <charset val="128"/>
      </rPr>
      <t>）</t>
    </r>
    <phoneticPr fontId="3"/>
  </si>
  <si>
    <t>Enrollment in and payment of travel  insurance</t>
    <phoneticPr fontId="3"/>
  </si>
  <si>
    <r>
      <rPr>
        <sz val="9"/>
        <rFont val="ＭＳ Ｐ明朝"/>
        <family val="1"/>
        <charset val="128"/>
      </rPr>
      <t>（</t>
    </r>
    <r>
      <rPr>
        <sz val="9"/>
        <rFont val="Arial"/>
        <family val="2"/>
      </rPr>
      <t>4</t>
    </r>
    <r>
      <rPr>
        <sz val="9"/>
        <rFont val="ＭＳ Ｐ明朝"/>
        <family val="1"/>
        <charset val="128"/>
      </rPr>
      <t>）</t>
    </r>
    <phoneticPr fontId="3"/>
  </si>
  <si>
    <t>Purchase and payment of travel insurance</t>
    <phoneticPr fontId="3"/>
  </si>
  <si>
    <r>
      <rPr>
        <sz val="9"/>
        <rFont val="ＭＳ Ｐ明朝"/>
        <family val="1"/>
        <charset val="128"/>
      </rPr>
      <t>（</t>
    </r>
    <r>
      <rPr>
        <sz val="9"/>
        <rFont val="Arial"/>
        <family val="2"/>
      </rPr>
      <t>5</t>
    </r>
    <r>
      <rPr>
        <sz val="9"/>
        <rFont val="ＭＳ Ｐ明朝"/>
        <family val="1"/>
        <charset val="128"/>
      </rPr>
      <t>）</t>
    </r>
    <phoneticPr fontId="3"/>
  </si>
  <si>
    <t>Understanding the current situation of applicants</t>
    <phoneticPr fontId="3"/>
  </si>
  <si>
    <t>The personal information provided may be provided to a third party ("Third Party") for the following purposes using the methods indicated below. Upon such provision, the handling of personal information will be supervised to ensure that the personal information is handled appropriately by AOTS and the Third Party.</t>
    <phoneticPr fontId="3"/>
  </si>
  <si>
    <t>Items</t>
    <phoneticPr fontId="3"/>
  </si>
  <si>
    <t>Purpose of Provision</t>
    <phoneticPr fontId="3"/>
  </si>
  <si>
    <r>
      <rPr>
        <sz val="9"/>
        <rFont val="ＭＳ Ｐ明朝"/>
        <family val="1"/>
        <charset val="128"/>
      </rPr>
      <t>・</t>
    </r>
    <r>
      <rPr>
        <sz val="9"/>
        <rFont val="Arial"/>
        <family val="2"/>
      </rPr>
      <t>Paper</t>
    </r>
    <phoneticPr fontId="3"/>
  </si>
  <si>
    <r>
      <rPr>
        <sz val="9"/>
        <rFont val="ＭＳ Ｐ明朝"/>
        <family val="1"/>
        <charset val="128"/>
      </rPr>
      <t>・</t>
    </r>
    <r>
      <rPr>
        <sz val="9"/>
        <rFont val="Arial"/>
        <family val="2"/>
      </rPr>
      <t>Data</t>
    </r>
    <phoneticPr fontId="3"/>
  </si>
  <si>
    <t>Outsourcing</t>
    <phoneticPr fontId="3"/>
  </si>
  <si>
    <t>Disclosure, correction, cessation of use, deletion, etc.</t>
    <phoneticPr fontId="3"/>
  </si>
  <si>
    <t xml:space="preserve">We will respond to requests for disclosure, correction, cessation of use, and deletion of personal information provided to us. In this situation, please submit requests to the office shown in 1. above.
              </t>
    <phoneticPr fontId="3"/>
  </si>
  <si>
    <t>Part 7: About the Handling of Personal Information Concerning Applicants and Participants</t>
    <phoneticPr fontId="3"/>
  </si>
  <si>
    <t>PART 3: Applicant's Personal History and Record (pages 3 - 5)</t>
    <phoneticPr fontId="3"/>
  </si>
  <si>
    <t>PART 5: Medical Check Sheet (page 9)</t>
    <phoneticPr fontId="3"/>
  </si>
  <si>
    <r>
      <rPr>
        <u/>
        <sz val="10"/>
        <rFont val="Arial"/>
        <family val="2"/>
      </rPr>
      <t xml:space="preserve">Please fill in the application form </t>
    </r>
    <r>
      <rPr>
        <b/>
        <u/>
        <sz val="10"/>
        <rFont val="Arial"/>
        <family val="2"/>
      </rPr>
      <t>LEGIBLY</t>
    </r>
    <r>
      <rPr>
        <u/>
        <sz val="10"/>
        <rFont val="Arial"/>
        <family val="2"/>
      </rPr>
      <t xml:space="preserve"> (</t>
    </r>
    <r>
      <rPr>
        <b/>
        <u/>
        <sz val="10"/>
        <rFont val="Arial"/>
        <family val="2"/>
      </rPr>
      <t>TYPE</t>
    </r>
    <r>
      <rPr>
        <u/>
        <sz val="10"/>
        <rFont val="Arial"/>
        <family val="2"/>
      </rPr>
      <t xml:space="preserve"> or print) in English</t>
    </r>
    <r>
      <rPr>
        <sz val="10"/>
        <rFont val="Arial"/>
        <family val="2"/>
      </rPr>
      <t>, and tick the appropriate boxes.</t>
    </r>
    <phoneticPr fontId="3"/>
  </si>
  <si>
    <r>
      <t xml:space="preserve">PART 1 should be completed </t>
    </r>
    <r>
      <rPr>
        <u/>
        <sz val="10"/>
        <rFont val="Arial"/>
        <family val="2"/>
      </rPr>
      <t>by the representative of the employers' organization</t>
    </r>
    <r>
      <rPr>
        <sz val="10"/>
        <rFont val="Arial"/>
        <family val="2"/>
      </rPr>
      <t xml:space="preserve"> in the applicant's country  (not by the applicant).</t>
    </r>
    <phoneticPr fontId="3"/>
  </si>
  <si>
    <r>
      <t xml:space="preserve">PART 2 should be completed </t>
    </r>
    <r>
      <rPr>
        <u/>
        <sz val="10"/>
        <rFont val="Arial"/>
        <family val="2"/>
      </rPr>
      <t>by the representative of the applicant's company/organization</t>
    </r>
    <r>
      <rPr>
        <sz val="10"/>
        <rFont val="Arial"/>
        <family val="2"/>
      </rPr>
      <t xml:space="preserve"> (not by the applicant).</t>
    </r>
    <phoneticPr fontId="3"/>
  </si>
  <si>
    <t>Recommender's Position:</t>
    <phoneticPr fontId="3"/>
  </si>
  <si>
    <t>Part 5: Medical Check Sheet</t>
  </si>
  <si>
    <t xml:space="preserve">misfortune. The term of the insurance is limited to a fixed period approved by AOTS. The said term shall commence upon </t>
    <phoneticPr fontId="3"/>
  </si>
  <si>
    <t>5.  Rescue expenses insurance benefit: AOTS will pay to the party that paid/advanced the expenses the entire sum received</t>
    <phoneticPr fontId="3"/>
  </si>
  <si>
    <t>To: THE ASSOCIATION FOR OVERSEAS TECHNICAL COOPERATION AND SUSTAINABLE PARTNERSHIPS (AOTS)</t>
    <phoneticPr fontId="3"/>
  </si>
  <si>
    <t>policy pursuant to AOTS training regulations. I also consent to giving AOTS complete authority to file insurance claim and</t>
    <phoneticPr fontId="3"/>
  </si>
  <si>
    <t xml:space="preserve">   1) Indemnity in the event of death</t>
    <phoneticPr fontId="3"/>
  </si>
  <si>
    <t xml:space="preserve">   2) Insurance for disability resulting from an injury</t>
    <phoneticPr fontId="3"/>
  </si>
  <si>
    <t xml:space="preserve">    4) Insurance to cover liability</t>
    <phoneticPr fontId="3"/>
  </si>
  <si>
    <t>Since the insurance does not cover every type of accident, injury, illness, or loss, please take appropriate precautions</t>
    <phoneticPr fontId="3"/>
  </si>
  <si>
    <r>
      <rPr>
        <sz val="9"/>
        <rFont val="ＭＳ Ｐゴシック"/>
        <family val="3"/>
        <charset val="128"/>
      </rPr>
      <t>　</t>
    </r>
    <r>
      <rPr>
        <sz val="9"/>
        <rFont val="Arial"/>
        <family val="2"/>
      </rPr>
      <t xml:space="preserve">   </t>
    </r>
    <r>
      <rPr>
        <sz val="9"/>
        <rFont val="ＭＳ Ｐゴシック"/>
        <family val="3"/>
        <charset val="128"/>
      </rPr>
      <t>　</t>
    </r>
    <r>
      <rPr>
        <sz val="9"/>
        <rFont val="Arial"/>
        <family val="2"/>
      </rPr>
      <t xml:space="preserve">     However, AOTS will pay for dental treatment costs for emergency treatment such as pain-killing, extraction, silver </t>
    </r>
    <phoneticPr fontId="3"/>
  </si>
  <si>
    <r>
      <t xml:space="preserve">    </t>
    </r>
    <r>
      <rPr>
        <sz val="9"/>
        <rFont val="ＭＳ Ｐゴシック"/>
        <family val="3"/>
        <charset val="128"/>
      </rPr>
      <t>　</t>
    </r>
    <r>
      <rPr>
        <sz val="9"/>
        <rFont val="Arial"/>
        <family val="2"/>
      </rPr>
      <t xml:space="preserve">    Insurance will be paid in the event that a participant is injured in an accident, as the result of which the participant </t>
    </r>
    <phoneticPr fontId="3"/>
  </si>
  <si>
    <r>
      <t xml:space="preserve">  </t>
    </r>
    <r>
      <rPr>
        <sz val="9"/>
        <rFont val="ＭＳ Ｐゴシック"/>
        <family val="3"/>
        <charset val="128"/>
      </rPr>
      <t>　</t>
    </r>
    <r>
      <rPr>
        <sz val="9"/>
        <rFont val="Arial"/>
        <family val="2"/>
      </rPr>
      <t xml:space="preserve">      develops a disability within 180 days of the accident.</t>
    </r>
    <phoneticPr fontId="3"/>
  </si>
  <si>
    <t>勤　　務　　先</t>
  </si>
  <si>
    <t>従業員数</t>
  </si>
  <si>
    <t>Christian</t>
    <phoneticPr fontId="3"/>
  </si>
  <si>
    <t>Muslim</t>
    <phoneticPr fontId="3"/>
  </si>
  <si>
    <t>Buddhist</t>
    <phoneticPr fontId="3"/>
  </si>
  <si>
    <t>Hindu</t>
    <phoneticPr fontId="3"/>
  </si>
  <si>
    <t>Others</t>
    <phoneticPr fontId="3"/>
  </si>
  <si>
    <t>None</t>
    <phoneticPr fontId="3"/>
  </si>
  <si>
    <t>Job Description</t>
    <phoneticPr fontId="3"/>
  </si>
  <si>
    <t>Name</t>
    <phoneticPr fontId="3"/>
  </si>
  <si>
    <t>Yes*</t>
    <phoneticPr fontId="3"/>
  </si>
  <si>
    <t>日系</t>
    <rPh sb="0" eb="2">
      <t>ニッケイ</t>
    </rPh>
    <phoneticPr fontId="3"/>
  </si>
  <si>
    <t>外資</t>
    <rPh sb="0" eb="2">
      <t>ガイシ</t>
    </rPh>
    <phoneticPr fontId="3"/>
  </si>
  <si>
    <t>資本金</t>
    <rPh sb="0" eb="3">
      <t>シホンキン</t>
    </rPh>
    <phoneticPr fontId="3"/>
  </si>
  <si>
    <t>国</t>
  </si>
  <si>
    <t>国籍</t>
    <rPh sb="0" eb="2">
      <t>コクセキ</t>
    </rPh>
    <phoneticPr fontId="5"/>
  </si>
  <si>
    <t>性別</t>
    <rPh sb="0" eb="1">
      <t>セイ</t>
    </rPh>
    <rPh sb="1" eb="2">
      <t>ベツ</t>
    </rPh>
    <phoneticPr fontId="5"/>
  </si>
  <si>
    <t>First</t>
  </si>
  <si>
    <t>Middle</t>
  </si>
  <si>
    <t>Family</t>
  </si>
  <si>
    <t>年</t>
    <rPh sb="0" eb="1">
      <t>ネン</t>
    </rPh>
    <phoneticPr fontId="4"/>
  </si>
  <si>
    <t>月</t>
    <rPh sb="0" eb="1">
      <t>ツキ</t>
    </rPh>
    <phoneticPr fontId="4"/>
  </si>
  <si>
    <t>日</t>
    <rPh sb="0" eb="1">
      <t>ヒ</t>
    </rPh>
    <phoneticPr fontId="4"/>
  </si>
  <si>
    <t>差込住所(本人)</t>
    <rPh sb="0" eb="2">
      <t>サシコミ</t>
    </rPh>
    <rPh sb="2" eb="4">
      <t>ジュウショ</t>
    </rPh>
    <rPh sb="5" eb="7">
      <t>ホンニン</t>
    </rPh>
    <phoneticPr fontId="5"/>
  </si>
  <si>
    <t xml:space="preserve">
差込電話(本人)</t>
    <rPh sb="1" eb="3">
      <t>サシコミ</t>
    </rPh>
    <rPh sb="3" eb="5">
      <t>デンワ</t>
    </rPh>
    <rPh sb="6" eb="8">
      <t>ホンニン</t>
    </rPh>
    <phoneticPr fontId="5"/>
  </si>
  <si>
    <t>差込企業所在地</t>
    <rPh sb="0" eb="2">
      <t>サシコミ</t>
    </rPh>
    <rPh sb="2" eb="4">
      <t>キギョウ</t>
    </rPh>
    <rPh sb="4" eb="7">
      <t>ショザイチ</t>
    </rPh>
    <phoneticPr fontId="5"/>
  </si>
  <si>
    <t>差込企業電話</t>
    <rPh sb="0" eb="2">
      <t>サシコミ</t>
    </rPh>
    <rPh sb="2" eb="4">
      <t>キギョウ</t>
    </rPh>
    <rPh sb="4" eb="6">
      <t>デンワ</t>
    </rPh>
    <phoneticPr fontId="5"/>
  </si>
  <si>
    <t>差込E-Mail</t>
    <rPh sb="0" eb="2">
      <t>サシコミ</t>
    </rPh>
    <phoneticPr fontId="5"/>
  </si>
  <si>
    <t>職位(英語)</t>
    <rPh sb="0" eb="2">
      <t>ショクイ</t>
    </rPh>
    <rPh sb="3" eb="5">
      <t>エイゴ</t>
    </rPh>
    <phoneticPr fontId="5"/>
  </si>
  <si>
    <t>差込職位</t>
    <rPh sb="0" eb="2">
      <t>サシコミ</t>
    </rPh>
    <rPh sb="2" eb="4">
      <t>ショクイ</t>
    </rPh>
    <phoneticPr fontId="5"/>
  </si>
  <si>
    <t>宗教</t>
    <rPh sb="0" eb="2">
      <t>シュウキョウ</t>
    </rPh>
    <phoneticPr fontId="5"/>
  </si>
  <si>
    <t>事業内容(英語）</t>
    <rPh sb="0" eb="2">
      <t>ジギョウ</t>
    </rPh>
    <rPh sb="2" eb="4">
      <t>ナイヨウ</t>
    </rPh>
    <rPh sb="5" eb="7">
      <t>エイゴ</t>
    </rPh>
    <phoneticPr fontId="5"/>
  </si>
  <si>
    <t>設立</t>
    <rPh sb="0" eb="2">
      <t>セツリツ</t>
    </rPh>
    <phoneticPr fontId="4"/>
  </si>
  <si>
    <t>日系資本の有無</t>
    <rPh sb="0" eb="2">
      <t>ニッケイ</t>
    </rPh>
    <rPh sb="2" eb="4">
      <t>シホン</t>
    </rPh>
    <rPh sb="5" eb="7">
      <t>ウム</t>
    </rPh>
    <phoneticPr fontId="4"/>
  </si>
  <si>
    <t>資本金（USD)</t>
    <rPh sb="0" eb="3">
      <t>シホンキン</t>
    </rPh>
    <phoneticPr fontId="5"/>
  </si>
  <si>
    <t>その他外国企業との関係</t>
    <rPh sb="2" eb="3">
      <t>タ</t>
    </rPh>
    <rPh sb="3" eb="5">
      <t>ガイコク</t>
    </rPh>
    <rPh sb="5" eb="7">
      <t>キギョウ</t>
    </rPh>
    <rPh sb="9" eb="11">
      <t>カンケイ</t>
    </rPh>
    <phoneticPr fontId="5"/>
  </si>
  <si>
    <t>職歴(社会人歴)</t>
    <rPh sb="0" eb="2">
      <t>ショクレキ</t>
    </rPh>
    <rPh sb="3" eb="5">
      <t>シャカイ</t>
    </rPh>
    <rPh sb="5" eb="6">
      <t>ジン</t>
    </rPh>
    <rPh sb="6" eb="7">
      <t>レキ</t>
    </rPh>
    <phoneticPr fontId="4"/>
  </si>
  <si>
    <t>関連職歴</t>
    <rPh sb="0" eb="2">
      <t>カンレン</t>
    </rPh>
    <rPh sb="2" eb="4">
      <t>ショクレキ</t>
    </rPh>
    <phoneticPr fontId="5"/>
  </si>
  <si>
    <t>英語力</t>
    <rPh sb="0" eb="2">
      <t>エイゴ</t>
    </rPh>
    <rPh sb="2" eb="3">
      <t>リョク</t>
    </rPh>
    <phoneticPr fontId="4"/>
  </si>
  <si>
    <t>空港都市</t>
    <rPh sb="0" eb="2">
      <t>クウコウ</t>
    </rPh>
    <rPh sb="2" eb="3">
      <t>ト</t>
    </rPh>
    <rPh sb="3" eb="4">
      <t>シ</t>
    </rPh>
    <phoneticPr fontId="5"/>
  </si>
  <si>
    <t>禁煙
喫煙</t>
    <rPh sb="0" eb="2">
      <t>キンエン</t>
    </rPh>
    <rPh sb="3" eb="5">
      <t>キツエン</t>
    </rPh>
    <phoneticPr fontId="5"/>
  </si>
  <si>
    <t>Email:</t>
    <phoneticPr fontId="3"/>
  </si>
  <si>
    <t>Section Chief (41)</t>
  </si>
  <si>
    <t>Supervisor (42)</t>
  </si>
  <si>
    <t>Group Leader</t>
    <phoneticPr fontId="3"/>
  </si>
  <si>
    <t>Mechanic</t>
    <phoneticPr fontId="3"/>
  </si>
  <si>
    <t>Consultant</t>
    <phoneticPr fontId="3"/>
  </si>
  <si>
    <t>英語力</t>
    <rPh sb="0" eb="3">
      <t>エイゴリョク</t>
    </rPh>
    <phoneticPr fontId="3"/>
  </si>
  <si>
    <t>空港</t>
    <rPh sb="0" eb="2">
      <t>クウコウ</t>
    </rPh>
    <phoneticPr fontId="3"/>
  </si>
  <si>
    <t>喫煙・非喫煙</t>
    <rPh sb="0" eb="2">
      <t>キツエン</t>
    </rPh>
    <rPh sb="3" eb="4">
      <t>ヒ</t>
    </rPh>
    <rPh sb="4" eb="6">
      <t>キツエン</t>
    </rPh>
    <phoneticPr fontId="3"/>
  </si>
  <si>
    <r>
      <rPr>
        <b/>
        <sz val="9.5"/>
        <rFont val="Arial"/>
        <family val="2"/>
      </rPr>
      <t>Yes</t>
    </r>
    <r>
      <rPr>
        <sz val="9.5"/>
        <rFont val="Arial"/>
        <family val="2"/>
      </rPr>
      <t>*</t>
    </r>
    <phoneticPr fontId="3"/>
  </si>
  <si>
    <t>@</t>
    <phoneticPr fontId="3"/>
  </si>
  <si>
    <t>&gt;&gt; Amount to be paid:   JPY5 million</t>
    <phoneticPr fontId="3"/>
  </si>
  <si>
    <t>&gt;&gt; Amount to be paid:  3% to 100% of JPY5 million, depending upon the severity of the disability</t>
    <phoneticPr fontId="3"/>
  </si>
  <si>
    <t>&gt;&gt; Amount to be paid for total of treatment costs and rescue expenses:  Up to JPY6 million</t>
    <phoneticPr fontId="3"/>
  </si>
  <si>
    <t>&gt;&gt; Amount to be paid:   Damage liability amount (up to JPY10 million)</t>
    <phoneticPr fontId="3"/>
  </si>
  <si>
    <t>@</t>
    <phoneticPr fontId="3"/>
  </si>
  <si>
    <t>Example: Employers' Organizations Cooperation Program, 13W, 6W, A9D, EPCM, PQM, etc.</t>
    <phoneticPr fontId="3"/>
  </si>
  <si>
    <t>PART 7: About the Handling of Personal Information Concerning Applicants and Participants (pages 12)</t>
    <phoneticPr fontId="3"/>
  </si>
  <si>
    <t>PART 6: Overseas Travel Insurance Procedure and Consent Form (pages 10 - 11)</t>
    <phoneticPr fontId="3"/>
  </si>
  <si>
    <r>
      <t xml:space="preserve">Should be completed </t>
    </r>
    <r>
      <rPr>
        <u/>
        <sz val="11"/>
        <rFont val="Arial"/>
        <family val="2"/>
      </rPr>
      <t xml:space="preserve">by </t>
    </r>
    <r>
      <rPr>
        <b/>
        <i/>
        <u/>
        <sz val="11"/>
        <rFont val="Arial"/>
        <family val="2"/>
      </rPr>
      <t>the representative of the applicant's company/organization</t>
    </r>
    <r>
      <rPr>
        <u/>
        <sz val="11"/>
        <rFont val="Arial"/>
        <family val="2"/>
      </rPr>
      <t xml:space="preserve"> (not by the applicant).</t>
    </r>
    <phoneticPr fontId="3"/>
  </si>
  <si>
    <t>I hereby would like to recommend the following person for the following program in Japan for the reason below.</t>
    <phoneticPr fontId="3"/>
  </si>
  <si>
    <r>
      <t xml:space="preserve">To be completed by the applicant in ENGLISH. Please fill in the form </t>
    </r>
    <r>
      <rPr>
        <u/>
        <sz val="13"/>
        <rFont val="Arial"/>
        <family val="2"/>
      </rPr>
      <t>legibly (type or print)</t>
    </r>
    <r>
      <rPr>
        <sz val="13"/>
        <rFont val="Arial"/>
        <family val="2"/>
      </rPr>
      <t xml:space="preserve">. </t>
    </r>
    <phoneticPr fontId="3"/>
  </si>
  <si>
    <t>Part 3: Applicant's Personal History and Record</t>
    <phoneticPr fontId="3"/>
  </si>
  <si>
    <t xml:space="preserve">2-3
Company/Organization
Address
</t>
    <phoneticPr fontId="3"/>
  </si>
  <si>
    <t>Please choose your position from the list.</t>
    <phoneticPr fontId="3"/>
  </si>
  <si>
    <t>Degree Earned</t>
    <phoneticPr fontId="3"/>
  </si>
  <si>
    <r>
      <t>University/College</t>
    </r>
    <r>
      <rPr>
        <sz val="10"/>
        <rFont val="Arial"/>
        <family val="2"/>
      </rPr>
      <t xml:space="preserve">
Name:</t>
    </r>
    <phoneticPr fontId="3"/>
  </si>
  <si>
    <r>
      <t xml:space="preserve">Technical/Vocational School
</t>
    </r>
    <r>
      <rPr>
        <sz val="10"/>
        <rFont val="Arial"/>
        <family val="2"/>
      </rPr>
      <t>Name:</t>
    </r>
    <phoneticPr fontId="3"/>
  </si>
  <si>
    <r>
      <t xml:space="preserve">4-3) Years of </t>
    </r>
    <r>
      <rPr>
        <b/>
        <sz val="12"/>
        <color rgb="FFFF0000"/>
        <rFont val="Arial"/>
        <family val="2"/>
      </rPr>
      <t>total experience in the field of IR, HRM and/or HRD</t>
    </r>
    <phoneticPr fontId="3"/>
  </si>
  <si>
    <r>
      <rPr>
        <b/>
        <sz val="16"/>
        <rFont val="ＭＳ Ｐゴシック"/>
        <family val="3"/>
        <charset val="128"/>
      </rPr>
      <t>＊</t>
    </r>
    <r>
      <rPr>
        <b/>
        <sz val="16"/>
        <rFont val="Arial"/>
        <family val="2"/>
      </rPr>
      <t>About the Handling of Personal Information Concerning Applicants and Participants</t>
    </r>
    <phoneticPr fontId="3"/>
  </si>
  <si>
    <t>Do you agree with the terms of our handling of personal information concerning applicants and participants? Please tick with an X mark in the relevant box.</t>
    <phoneticPr fontId="3"/>
  </si>
  <si>
    <t>Name of the Applicant
(in block)</t>
    <phoneticPr fontId="3"/>
  </si>
  <si>
    <t>Personal information concering applicants and participants acquired from application documents for AOTS training programs in Japan will be handled as the statement shown on the Part 7: About the Handling of Personal Information Concerning Applicants and Participants.</t>
    <phoneticPr fontId="3"/>
  </si>
  <si>
    <t>AOTS will not provide financial assistance for diseases that you knowingly had or contracted before visiting Japan. If you have a chronic disease, you should bring your medicine with you when travelling to Japan. If there are any false or wrong statements on this sheet, the overseas travel insurance, which the participant will subscribe to upon arriving in Japan, will be invalid.</t>
    <phoneticPr fontId="3"/>
  </si>
  <si>
    <t>insurance claim to the insurance company, and the insurance will be paid as follows.</t>
    <phoneticPr fontId="3"/>
  </si>
  <si>
    <t>please carefully read the attached "Outline of Overseas Travel Insurance (page 11)" and sign the consent form below:</t>
    <phoneticPr fontId="3"/>
  </si>
  <si>
    <t xml:space="preserve">   3) Insurance to cover treatment costs and rescue expenses</t>
    <phoneticPr fontId="3"/>
  </si>
  <si>
    <t>The insurance provisions are summarized below. If you have any questions, please contact AOTS.</t>
    <phoneticPr fontId="3"/>
  </si>
  <si>
    <r>
      <rPr>
        <sz val="9"/>
        <rFont val="ＭＳ Ｐゴシック"/>
        <family val="3"/>
        <charset val="128"/>
      </rPr>
      <t>　　</t>
    </r>
    <r>
      <rPr>
        <sz val="9"/>
        <rFont val="Arial"/>
        <family val="2"/>
      </rPr>
      <t>AOTS will submit applications for insurance claims. Please report any injury or illness as soon as possible to AOTS.</t>
    </r>
    <phoneticPr fontId="3"/>
  </si>
  <si>
    <r>
      <rPr>
        <sz val="9"/>
        <rFont val="ＭＳ Ｐゴシック"/>
        <family val="3"/>
        <charset val="128"/>
      </rPr>
      <t>　　</t>
    </r>
    <r>
      <rPr>
        <sz val="9"/>
        <rFont val="Arial"/>
        <family val="2"/>
      </rPr>
      <t xml:space="preserve">  (1)   Accidents for which a participant is liable that occur during program activities</t>
    </r>
    <phoneticPr fontId="3"/>
  </si>
  <si>
    <t xml:space="preserve">or in the event of death due to an illness contracted during the program. The insurance company will </t>
    <phoneticPr fontId="3"/>
  </si>
  <si>
    <t>Personal information of applicants and participants acquired by the Association for Overseas Technical Cooperation and Sustainable Partnerships (AOTS) from application documents concerning the program shall be handled as follows. Please carefully read the terms below.</t>
    <phoneticPr fontId="3"/>
  </si>
  <si>
    <t>Before arrival in Japan</t>
    <phoneticPr fontId="3"/>
  </si>
  <si>
    <t>After arrival in Japan</t>
    <phoneticPr fontId="3"/>
  </si>
  <si>
    <t>Consent Form (for overseas travel insurance)</t>
    <phoneticPr fontId="3"/>
  </si>
  <si>
    <t xml:space="preserve"> After Arrival in Japan</t>
    <phoneticPr fontId="3"/>
  </si>
  <si>
    <t>Questionnaire on Meal Restriction</t>
    <phoneticPr fontId="3"/>
  </si>
  <si>
    <t>Screening of qualification of applicants; preparation of invitation documents; preparation of a name list for participants; purchase and payment of overseas travel insurance; health management after arrival in Japan; understanding the current conditions of applicants</t>
    <phoneticPr fontId="3"/>
  </si>
  <si>
    <t>PART 4: Pre-Training Report (pages 6 - 8)</t>
    <phoneticPr fontId="3"/>
  </si>
  <si>
    <t xml:space="preserve">Be very careful to observe the deadline. AOTS may not accept the applicant's candidacy if the application form reaches AOTS after the deadline.   </t>
    <phoneticPr fontId="3"/>
  </si>
  <si>
    <t>All sections should be completed. If an item does not apply to the applicant, please write "N/A" in the space provided. If the application form is incomplete or inaccurate, AOTS may not accept  the applicant's candidacy.</t>
    <phoneticPr fontId="3"/>
  </si>
  <si>
    <t>PART 1: Nomination by Employers' Organization (page 1)</t>
    <phoneticPr fontId="3"/>
  </si>
  <si>
    <t>PART 1: Nomination by Employers' Organization</t>
    <phoneticPr fontId="3"/>
  </si>
  <si>
    <t>*Please kindly advise us of a contact person in the Employers' Organization.</t>
    <phoneticPr fontId="3"/>
  </si>
  <si>
    <r>
      <t xml:space="preserve">Should be completed </t>
    </r>
    <r>
      <rPr>
        <u/>
        <sz val="11"/>
        <rFont val="Arial"/>
        <family val="2"/>
      </rPr>
      <t xml:space="preserve">by </t>
    </r>
    <r>
      <rPr>
        <b/>
        <i/>
        <u/>
        <sz val="11"/>
        <rFont val="Arial"/>
        <family val="2"/>
      </rPr>
      <t>the representative of the employers' organization</t>
    </r>
    <r>
      <rPr>
        <u/>
        <sz val="11"/>
        <rFont val="Arial"/>
        <family val="2"/>
      </rPr>
      <t xml:space="preserve"> (not by the applicant).</t>
    </r>
    <phoneticPr fontId="3"/>
  </si>
  <si>
    <t>Position of the Nominator:</t>
    <phoneticPr fontId="3"/>
  </si>
  <si>
    <t>Name of the Employers' Organization:</t>
    <phoneticPr fontId="3"/>
  </si>
  <si>
    <t>Name of the Nominator:</t>
    <phoneticPr fontId="3"/>
  </si>
  <si>
    <t>Name of the Applicant:</t>
    <phoneticPr fontId="3"/>
  </si>
  <si>
    <t xml:space="preserve">Program Period: </t>
    <phoneticPr fontId="3"/>
  </si>
  <si>
    <t>Yes</t>
    <phoneticPr fontId="3"/>
  </si>
  <si>
    <t>Name of company:</t>
    <phoneticPr fontId="3"/>
  </si>
  <si>
    <t>Total:</t>
    <phoneticPr fontId="3"/>
  </si>
  <si>
    <r>
      <rPr>
        <sz val="10"/>
        <rFont val="ＭＳ Ｐゴシック"/>
        <family val="3"/>
        <charset val="128"/>
      </rPr>
      <t>％　</t>
    </r>
    <r>
      <rPr>
        <sz val="10"/>
        <rFont val="Arial"/>
        <family val="2"/>
      </rPr>
      <t>of capitalization</t>
    </r>
    <phoneticPr fontId="3"/>
  </si>
  <si>
    <t>No</t>
    <phoneticPr fontId="3"/>
  </si>
  <si>
    <t>Name of companies:</t>
  </si>
  <si>
    <t xml:space="preserve">PART 3 through PART 6 should be completed by the applicant. </t>
    <phoneticPr fontId="3"/>
  </si>
  <si>
    <r>
      <rPr>
        <b/>
        <u/>
        <sz val="16"/>
        <rFont val="Arial"/>
        <family val="2"/>
      </rPr>
      <t xml:space="preserve">AOTS Employers' Organizations Cooperation Program </t>
    </r>
    <r>
      <rPr>
        <b/>
        <u/>
        <sz val="19"/>
        <rFont val="Arial"/>
        <family val="2"/>
      </rPr>
      <t xml:space="preserve">
Application Form
</t>
    </r>
    <r>
      <rPr>
        <b/>
        <sz val="19"/>
        <rFont val="Arial"/>
        <family val="2"/>
      </rPr>
      <t>FY2019</t>
    </r>
    <phoneticPr fontId="3"/>
  </si>
  <si>
    <t>5. English Proficiency</t>
    <phoneticPr fontId="3"/>
  </si>
  <si>
    <t xml:space="preserve">Name of the Candidate: </t>
    <phoneticPr fontId="3"/>
  </si>
  <si>
    <t>@</t>
  </si>
  <si>
    <r>
      <t xml:space="preserve">2-5
</t>
    </r>
    <r>
      <rPr>
        <sz val="11"/>
        <color rgb="FF0000FF"/>
        <rFont val="Arial"/>
        <family val="2"/>
      </rPr>
      <t>Office</t>
    </r>
    <r>
      <rPr>
        <sz val="11"/>
        <rFont val="Arial"/>
        <family val="2"/>
      </rPr>
      <t xml:space="preserve"> E-mail</t>
    </r>
    <phoneticPr fontId="3"/>
  </si>
  <si>
    <t>2-8 Capital (US$)</t>
    <phoneticPr fontId="3"/>
  </si>
  <si>
    <t>2-9 Year of Establishment</t>
    <phoneticPr fontId="3"/>
  </si>
  <si>
    <t>2-10 Net Sales or Annual Budget Size (US$)</t>
    <phoneticPr fontId="3"/>
  </si>
  <si>
    <t>2-11 Number of Employees</t>
    <phoneticPr fontId="3"/>
  </si>
  <si>
    <t>2-14
Your Position (Rank) at Your Company</t>
    <phoneticPr fontId="3"/>
  </si>
  <si>
    <t>2-15 
Your Job Title</t>
    <phoneticPr fontId="3"/>
  </si>
  <si>
    <t>2-16
Number of Subordinates</t>
    <phoneticPr fontId="3"/>
  </si>
  <si>
    <t xml:space="preserve">2-17
If you are a board member of the employers' organization, please state your position.
</t>
    <phoneticPr fontId="3"/>
  </si>
  <si>
    <t>+</t>
    <phoneticPr fontId="3"/>
  </si>
  <si>
    <t xml:space="preserve">/     /  </t>
    <phoneticPr fontId="3"/>
  </si>
  <si>
    <t xml:space="preserve">Phone: </t>
    <phoneticPr fontId="3"/>
  </si>
  <si>
    <t>Name of the Recommender:</t>
    <phoneticPr fontId="3"/>
  </si>
  <si>
    <t>Signature:</t>
    <phoneticPr fontId="3"/>
  </si>
  <si>
    <r>
      <rPr>
        <u/>
        <sz val="9"/>
        <rFont val="Arial"/>
        <family val="2"/>
      </rPr>
      <t>If there are over 31 letters in your full name including the space between names</t>
    </r>
    <r>
      <rPr>
        <sz val="9"/>
        <rFont val="Arial"/>
        <family val="2"/>
      </rPr>
      <t>, you are requested to suggest how to write your name</t>
    </r>
    <r>
      <rPr>
        <b/>
        <sz val="9"/>
        <rFont val="Arial"/>
        <family val="2"/>
      </rPr>
      <t xml:space="preserve"> within a maximum of 30 letters</t>
    </r>
    <r>
      <rPr>
        <sz val="9"/>
        <rFont val="Arial"/>
        <family val="2"/>
      </rPr>
      <t xml:space="preserve">. AOTS will issue documents for your travel according to your suggestion. </t>
    </r>
    <phoneticPr fontId="3"/>
  </si>
  <si>
    <t>2-6 Business Field</t>
    <phoneticPr fontId="3"/>
  </si>
  <si>
    <t>2-7 Major Products/Services</t>
    <phoneticPr fontId="3"/>
  </si>
  <si>
    <t>Japanese 
affiliation</t>
    <phoneticPr fontId="3"/>
  </si>
  <si>
    <t>Others
(name of country)</t>
    <phoneticPr fontId="3"/>
  </si>
  <si>
    <r>
      <t>2-12</t>
    </r>
    <r>
      <rPr>
        <sz val="11"/>
        <color rgb="FF0000FF"/>
        <rFont val="Arial"/>
        <family val="2"/>
      </rPr>
      <t xml:space="preserve"> Any Affiliation </t>
    </r>
    <r>
      <rPr>
        <sz val="11"/>
        <color theme="1"/>
        <rFont val="Arial"/>
        <family val="2"/>
      </rPr>
      <t>with Foreign Country (Capital)</t>
    </r>
    <phoneticPr fontId="3"/>
  </si>
  <si>
    <r>
      <t xml:space="preserve">2-13 </t>
    </r>
    <r>
      <rPr>
        <sz val="11"/>
        <color rgb="FF0000FF"/>
        <rFont val="Arial"/>
        <family val="2"/>
      </rPr>
      <t xml:space="preserve">Any Business </t>
    </r>
    <r>
      <rPr>
        <sz val="11"/>
        <color theme="1"/>
        <rFont val="Arial"/>
        <family val="2"/>
      </rPr>
      <t>with JAPANESE affiliated Companies</t>
    </r>
    <phoneticPr fontId="3"/>
  </si>
  <si>
    <t>Please use this form for the courses in the fiscal year 2019, as some of the parts are renewed; the forms of the previous years are not acceptable.</t>
    <phoneticPr fontId="3"/>
  </si>
  <si>
    <t>E-mail and Telephone Number must be filled in clearly to allow AOTS to contact you.</t>
    <phoneticPr fontId="3"/>
  </si>
  <si>
    <t xml:space="preserve">  *Please attach the copy of your English score</t>
    <phoneticPr fontId="3"/>
  </si>
  <si>
    <t>3. Able to follow most of lectures conducted in English</t>
    <phoneticPr fontId="3"/>
  </si>
  <si>
    <t>2. Able to carry out daily English conversation</t>
    <phoneticPr fontId="3"/>
  </si>
  <si>
    <t>4: Able to easily understand lectures and give presentation in English</t>
    <phoneticPr fontId="3"/>
  </si>
  <si>
    <t>5: Able to actively participate in discussions in English</t>
    <phoneticPr fontId="3"/>
  </si>
  <si>
    <t>Year of participation</t>
    <phoneticPr fontId="3"/>
  </si>
  <si>
    <t>* The handwritten signature of the applicant himself/ herself is necessary.</t>
    <phoneticPr fontId="3"/>
  </si>
  <si>
    <t>(Please list your work experience in reverse chronological order, indicating the present job at the top).</t>
    <phoneticPr fontId="3"/>
  </si>
  <si>
    <t>Jan.</t>
    <phoneticPr fontId="3"/>
  </si>
  <si>
    <t>Feb.</t>
    <phoneticPr fontId="3"/>
  </si>
  <si>
    <t>Mar.</t>
    <phoneticPr fontId="3"/>
  </si>
  <si>
    <t>Apr.</t>
    <phoneticPr fontId="3"/>
  </si>
  <si>
    <t>May.</t>
    <phoneticPr fontId="3"/>
  </si>
  <si>
    <t>Jun.</t>
    <phoneticPr fontId="3"/>
  </si>
  <si>
    <t>Jul.</t>
    <phoneticPr fontId="3"/>
  </si>
  <si>
    <t>Aug.</t>
    <phoneticPr fontId="3"/>
  </si>
  <si>
    <t>Sep.</t>
    <phoneticPr fontId="3"/>
  </si>
  <si>
    <t>Oct.</t>
    <phoneticPr fontId="3"/>
  </si>
  <si>
    <t>Nov.</t>
    <phoneticPr fontId="3"/>
  </si>
  <si>
    <t>Dec.</t>
    <phoneticPr fontId="3"/>
  </si>
  <si>
    <t>2019EREF-1</t>
    <phoneticPr fontId="3"/>
  </si>
  <si>
    <t>from June 3 to June 7, 2019</t>
    <phoneticPr fontId="3"/>
  </si>
  <si>
    <t>PART 4: Pre-Training Report</t>
  </si>
  <si>
    <t>Your Name</t>
  </si>
  <si>
    <t>Your Country</t>
  </si>
  <si>
    <t>Outline of your organization (name of organization/company, year of establishment, number of employees, annual budged, services provided, main activities)
Please attach the organization brochure if available)</t>
    <phoneticPr fontId="3"/>
  </si>
  <si>
    <t xml:space="preserve">Your plan of how to disseminate what you learnt from this program to your organization and/or the related societies after you return home. Please be specific. </t>
    <phoneticPr fontId="3"/>
  </si>
  <si>
    <t>* Please submit the report along with the application document.</t>
  </si>
  <si>
    <t>Your current duties and responsibilities at your organization, with particular emphasis on industrial relations and human resource management. 
Please attach the organization structural chart indicating your position with arrow ( =&gt;)</t>
    <phoneticPr fontId="3"/>
  </si>
  <si>
    <t>(a)</t>
    <phoneticPr fontId="3"/>
  </si>
  <si>
    <t>(b)</t>
    <phoneticPr fontId="3"/>
  </si>
  <si>
    <r>
      <rPr>
        <u/>
        <sz val="12"/>
        <rFont val="Arial"/>
        <family val="2"/>
      </rPr>
      <t>Question to the candidates who are from the Employers' Organizations</t>
    </r>
    <r>
      <rPr>
        <sz val="12"/>
        <rFont val="Arial"/>
        <family val="2"/>
      </rPr>
      <t>:</t>
    </r>
    <phoneticPr fontId="3"/>
  </si>
  <si>
    <t>Your expectation to this program and your objectives to participate in this program.</t>
  </si>
  <si>
    <r>
      <t xml:space="preserve">Please write a short report to answer to all the questions below in English in </t>
    </r>
    <r>
      <rPr>
        <u/>
        <sz val="12"/>
        <rFont val="Arial"/>
        <family val="2"/>
      </rPr>
      <t xml:space="preserve">Microsoft Word A4 format </t>
    </r>
    <r>
      <rPr>
        <b/>
        <u/>
        <sz val="12"/>
        <rFont val="Arial"/>
        <family val="2"/>
      </rPr>
      <t>within four pages</t>
    </r>
    <r>
      <rPr>
        <sz val="12"/>
        <rFont val="Arial"/>
        <family val="2"/>
      </rPr>
      <t xml:space="preserve"> as attachment to this application form. AOTS may duplicate and distribute it to the lecturers and other participants as a reference material for the presentation and group discussions to be held during the program. </t>
    </r>
    <phoneticPr fontId="3"/>
  </si>
  <si>
    <t>2019EREF-1</t>
    <phoneticPr fontId="3"/>
  </si>
  <si>
    <t xml:space="preserve">Invitation Program for Leaders of Employers' Organizations and for Successful Former Participants - 1 [EREF-1] </t>
    <phoneticPr fontId="3"/>
  </si>
  <si>
    <t xml:space="preserve">Invitation Program for Leaders of Employers' Organizations and for Successful Former Participants - 1 [EREF-1] </t>
    <phoneticPr fontId="3"/>
  </si>
  <si>
    <t>Please answer either (a) or (b) below depending on your qualification:</t>
    <phoneticPr fontId="3"/>
  </si>
  <si>
    <t>Please introduce current labor situation in your country. Please choose two or three hot issues related to labor issues, such as introduction of AI or ICT as  labor forces, decrease of labor forces, aging societies, problem between regular workers and non-regular workers, women and senior people's participation in labor forces, work-life balance, global human resource management, etc.</t>
    <phoneticPr fontId="3"/>
  </si>
  <si>
    <r>
      <rPr>
        <u/>
        <sz val="12"/>
        <rFont val="Arial"/>
        <family val="2"/>
      </rPr>
      <t>Question to the candidates who are the former program participants</t>
    </r>
    <r>
      <rPr>
        <sz val="12"/>
        <rFont val="Arial"/>
        <family val="2"/>
      </rPr>
      <t>:</t>
    </r>
    <phoneticPr fontId="3"/>
  </si>
  <si>
    <t>Since you participated in NICC or HIDA/AOTS Program in Japan, how have you utilized what you learnt during the program at your workplace.  What are the progress you have contributed and the difficulties you have faced at your workplace while implementing your action plan?</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</si>
</sst>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Red]&quot;¥&quot;\-#,##0"/>
    <numFmt numFmtId="165" formatCode="[$-409]d\-mmm\-yy;@"/>
    <numFmt numFmtId="166" formatCode="0_);[Red]\(0\)"/>
    <numFmt numFmtId="167" formatCode="yyyy/m/d;;"/>
  </numFmts>
  <fonts count="89">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1"/>
      <name val="Arial"/>
      <family val="2"/>
    </font>
    <font>
      <b/>
      <sz val="11"/>
      <name val="Arial"/>
      <family val="2"/>
    </font>
    <font>
      <sz val="10"/>
      <name val="Arial"/>
      <family val="2"/>
    </font>
    <font>
      <b/>
      <sz val="14"/>
      <name val="Arial"/>
      <family val="2"/>
    </font>
    <font>
      <u/>
      <sz val="11"/>
      <name val="Arial"/>
      <family val="2"/>
    </font>
    <font>
      <sz val="6"/>
      <name val="Arial"/>
      <family val="2"/>
    </font>
    <font>
      <sz val="14"/>
      <name val="Arial"/>
      <family val="2"/>
    </font>
    <font>
      <sz val="9"/>
      <name val="Arial"/>
      <family val="2"/>
    </font>
    <font>
      <sz val="9"/>
      <name val="ＭＳ Ｐゴシック"/>
      <family val="3"/>
      <charset val="128"/>
    </font>
    <font>
      <sz val="12"/>
      <name val="Arial"/>
      <family val="2"/>
    </font>
    <font>
      <sz val="8"/>
      <name val="Arial"/>
      <family val="2"/>
    </font>
    <font>
      <b/>
      <sz val="16"/>
      <name val="ＭＳ Ｐゴシック"/>
      <family val="3"/>
      <charset val="128"/>
    </font>
    <font>
      <sz val="16"/>
      <name val="ＭＳ Ｐゴシック"/>
      <family val="3"/>
      <charset val="128"/>
    </font>
    <font>
      <sz val="10"/>
      <name val="ＭＳ Ｐゴシック"/>
      <family val="3"/>
      <charset val="128"/>
    </font>
    <font>
      <b/>
      <sz val="11"/>
      <name val="ＭＳ Ｐゴシック"/>
      <family val="3"/>
      <charset val="128"/>
    </font>
    <font>
      <b/>
      <sz val="10"/>
      <name val="Arial"/>
      <family val="2"/>
    </font>
    <font>
      <b/>
      <sz val="9.5"/>
      <name val="Arial"/>
      <family val="2"/>
    </font>
    <font>
      <sz val="9.5"/>
      <name val="Arial"/>
      <family val="2"/>
    </font>
    <font>
      <b/>
      <u/>
      <sz val="11"/>
      <name val="Arial"/>
      <family val="2"/>
    </font>
    <font>
      <sz val="16"/>
      <name val="Arial"/>
      <family val="2"/>
    </font>
    <font>
      <b/>
      <sz val="9"/>
      <name val="Arial"/>
      <family val="2"/>
    </font>
    <font>
      <i/>
      <sz val="10"/>
      <name val="Arial"/>
      <family val="2"/>
    </font>
    <font>
      <sz val="11"/>
      <color rgb="FF0000FF"/>
      <name val="Arial"/>
      <family val="2"/>
    </font>
    <font>
      <b/>
      <sz val="12"/>
      <name val="Arial"/>
      <family val="2"/>
    </font>
    <font>
      <b/>
      <sz val="12"/>
      <color rgb="FF0000FF"/>
      <name val="Arial"/>
      <family val="2"/>
    </font>
    <font>
      <b/>
      <u/>
      <sz val="12"/>
      <color rgb="FF0000FF"/>
      <name val="Arial"/>
      <family val="2"/>
    </font>
    <font>
      <sz val="14"/>
      <color rgb="FF0000FF"/>
      <name val="Arial"/>
      <family val="2"/>
    </font>
    <font>
      <b/>
      <sz val="16"/>
      <name val="Arial"/>
      <family val="2"/>
    </font>
    <font>
      <sz val="13"/>
      <name val="Arial"/>
      <family val="2"/>
    </font>
    <font>
      <sz val="10.5"/>
      <name val="Arial"/>
      <family val="2"/>
    </font>
    <font>
      <sz val="12"/>
      <color rgb="FFFF0000"/>
      <name val="Arial"/>
      <family val="2"/>
    </font>
    <font>
      <b/>
      <i/>
      <u/>
      <sz val="11"/>
      <name val="Arial"/>
      <family val="2"/>
    </font>
    <font>
      <i/>
      <sz val="12"/>
      <name val="Arial"/>
      <family val="2"/>
    </font>
    <font>
      <b/>
      <sz val="20"/>
      <name val="Arial"/>
      <family val="2"/>
    </font>
    <font>
      <sz val="11"/>
      <color rgb="FFFF0000"/>
      <name val="Arial"/>
      <family val="2"/>
    </font>
    <font>
      <sz val="10"/>
      <color rgb="FFFF0000"/>
      <name val="Arial"/>
      <family val="2"/>
    </font>
    <font>
      <sz val="16"/>
      <name val="Arial Black"/>
      <family val="2"/>
    </font>
    <font>
      <b/>
      <u/>
      <sz val="12"/>
      <name val="Arial"/>
      <family val="2"/>
    </font>
    <font>
      <b/>
      <sz val="9"/>
      <name val="ＭＳ Ｐゴシック"/>
      <family val="3"/>
      <charset val="128"/>
    </font>
    <font>
      <b/>
      <u/>
      <sz val="19"/>
      <name val="Arial"/>
      <family val="2"/>
    </font>
    <font>
      <b/>
      <sz val="19"/>
      <name val="Arial"/>
      <family val="2"/>
    </font>
    <font>
      <b/>
      <sz val="18"/>
      <name val="Arial"/>
      <family val="2"/>
    </font>
    <font>
      <b/>
      <sz val="14"/>
      <name val="ＭＳ Ｐゴシック"/>
      <family val="3"/>
      <charset val="128"/>
    </font>
    <font>
      <sz val="13"/>
      <color rgb="FFFF0000"/>
      <name val="Arial"/>
      <family val="2"/>
    </font>
    <font>
      <sz val="18"/>
      <name val="Arial"/>
      <family val="2"/>
    </font>
    <font>
      <sz val="15.5"/>
      <name val="Arial"/>
      <family val="2"/>
    </font>
    <font>
      <u/>
      <sz val="9"/>
      <name val="Arial"/>
      <family val="2"/>
    </font>
    <font>
      <u/>
      <sz val="10"/>
      <name val="Arial"/>
      <family val="2"/>
    </font>
    <font>
      <b/>
      <sz val="12"/>
      <color rgb="FFFF0000"/>
      <name val="Arial"/>
      <family val="2"/>
    </font>
    <font>
      <sz val="12.5"/>
      <name val="Arial"/>
      <family val="2"/>
    </font>
    <font>
      <b/>
      <sz val="12.5"/>
      <name val="Arial"/>
      <family val="2"/>
    </font>
    <font>
      <b/>
      <i/>
      <sz val="12.5"/>
      <name val="Arial"/>
      <family val="2"/>
    </font>
    <font>
      <u/>
      <sz val="13"/>
      <name val="Arial"/>
      <family val="2"/>
    </font>
    <font>
      <sz val="18"/>
      <name val="Arial Black"/>
      <family val="2"/>
    </font>
    <font>
      <sz val="10"/>
      <color rgb="FF0000FF"/>
      <name val="Arial"/>
      <family val="2"/>
    </font>
    <font>
      <sz val="11"/>
      <color rgb="FFFF00FF"/>
      <name val="ＭＳ Ｐゴシック"/>
      <family val="3"/>
      <charset val="128"/>
    </font>
    <font>
      <sz val="11"/>
      <color rgb="FFFF00FF"/>
      <name val="Arial"/>
      <family val="2"/>
    </font>
    <font>
      <sz val="9"/>
      <color rgb="FF0000FF"/>
      <name val="ＭＳ Ｐゴシック"/>
      <family val="3"/>
      <charset val="128"/>
    </font>
    <font>
      <sz val="9.5"/>
      <color rgb="FFFF0000"/>
      <name val="Arial"/>
      <family val="2"/>
    </font>
    <font>
      <sz val="9.5"/>
      <color rgb="FFFF0000"/>
      <name val="ＭＳ Ｐゴシック"/>
      <family val="3"/>
      <charset val="128"/>
    </font>
    <font>
      <i/>
      <sz val="8"/>
      <color rgb="FFFF0000"/>
      <name val="Arial"/>
      <family val="2"/>
    </font>
    <font>
      <b/>
      <sz val="9.5"/>
      <color rgb="FFFF0000"/>
      <name val="Arial"/>
      <family val="2"/>
    </font>
    <font>
      <b/>
      <sz val="11"/>
      <color rgb="FF0000FF"/>
      <name val="Arial"/>
      <family val="2"/>
    </font>
    <font>
      <sz val="9.5"/>
      <name val="ＭＳ Ｐゴシック"/>
      <family val="3"/>
      <charset val="128"/>
    </font>
    <font>
      <i/>
      <sz val="12"/>
      <name val="ＭＳ Ｐゴシック"/>
      <family val="3"/>
      <charset val="128"/>
    </font>
    <font>
      <b/>
      <i/>
      <sz val="12"/>
      <name val="Arial"/>
      <family val="2"/>
    </font>
    <font>
      <sz val="17"/>
      <name val="Arial Black"/>
      <family val="2"/>
    </font>
    <font>
      <b/>
      <u/>
      <sz val="9"/>
      <name val="Arial"/>
      <family val="2"/>
    </font>
    <font>
      <b/>
      <sz val="6"/>
      <name val="ＭＳ Ｐゴシック"/>
      <family val="3"/>
      <charset val="128"/>
    </font>
    <font>
      <b/>
      <sz val="6"/>
      <name val="Arial"/>
      <family val="2"/>
    </font>
    <font>
      <b/>
      <sz val="13"/>
      <name val="Arial"/>
      <family val="2"/>
    </font>
    <font>
      <b/>
      <sz val="13.5"/>
      <name val="Arial"/>
      <family val="2"/>
    </font>
    <font>
      <sz val="9"/>
      <name val="ＭＳ Ｐ明朝"/>
      <family val="1"/>
      <charset val="128"/>
    </font>
    <font>
      <sz val="11"/>
      <name val="Arial Black"/>
      <family val="2"/>
    </font>
    <font>
      <b/>
      <u/>
      <sz val="16"/>
      <name val="Arial"/>
      <family val="2"/>
    </font>
    <font>
      <b/>
      <i/>
      <sz val="11"/>
      <color rgb="FFFF0000"/>
      <name val="Arial"/>
      <family val="2"/>
    </font>
    <font>
      <b/>
      <u/>
      <sz val="10"/>
      <name val="Arial"/>
      <family val="2"/>
    </font>
    <font>
      <sz val="8"/>
      <name val="ＭＳ Ｐゴシック"/>
      <family val="3"/>
      <charset val="128"/>
    </font>
    <font>
      <b/>
      <sz val="28"/>
      <name val="Arial"/>
      <family val="2"/>
    </font>
    <font>
      <sz val="9"/>
      <color indexed="81"/>
      <name val="ＭＳ Ｐゴシック"/>
      <family val="3"/>
      <charset val="128"/>
    </font>
    <font>
      <b/>
      <sz val="9"/>
      <color indexed="81"/>
      <name val="ＭＳ Ｐゴシック"/>
      <family val="3"/>
      <charset val="128"/>
    </font>
    <font>
      <sz val="11"/>
      <color theme="1"/>
      <name val="Arial"/>
      <family val="2"/>
    </font>
    <font>
      <sz val="12"/>
      <color rgb="FF0000FF"/>
      <name val="Arial"/>
      <family val="2"/>
    </font>
    <font>
      <u/>
      <sz val="12"/>
      <name val="Arial"/>
      <family val="2"/>
    </font>
    <font>
      <sz val="9"/>
      <color rgb="FF0000FF"/>
      <name val="Arial"/>
      <family val="2"/>
    </font>
  </fonts>
  <fills count="12">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indexed="4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theme="0" tint="-4.9958800012207406E-2"/>
        <bgColor indexed="64"/>
      </patternFill>
    </fill>
  </fills>
  <borders count="136">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dotted">
        <color indexed="64"/>
      </left>
      <right/>
      <top/>
      <bottom style="thin">
        <color indexed="64"/>
      </bottom>
      <diagonal/>
    </border>
    <border>
      <left style="dotted">
        <color indexed="64"/>
      </left>
      <right/>
      <top/>
      <bottom/>
      <diagonal/>
    </border>
    <border>
      <left style="thin">
        <color indexed="64"/>
      </left>
      <right/>
      <top/>
      <bottom style="medium">
        <color indexed="64"/>
      </bottom>
      <diagonal/>
    </border>
    <border>
      <left/>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dashed">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style="thin">
        <color indexed="64"/>
      </top>
      <bottom style="medium">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hair">
        <color indexed="64"/>
      </bottom>
      <diagonal/>
    </border>
    <border>
      <left/>
      <right/>
      <top/>
      <bottom style="hair">
        <color indexed="64"/>
      </bottom>
      <diagonal/>
    </border>
    <border>
      <left style="medium">
        <color indexed="64"/>
      </left>
      <right style="thin">
        <color indexed="64"/>
      </right>
      <top style="medium">
        <color indexed="64"/>
      </top>
      <bottom/>
      <diagonal/>
    </border>
    <border>
      <left style="thin">
        <color indexed="64"/>
      </left>
      <right/>
      <top style="hair">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hair">
        <color indexed="64"/>
      </top>
      <bottom style="thin">
        <color indexed="64"/>
      </bottom>
      <diagonal/>
    </border>
    <border>
      <left/>
      <right style="dotted">
        <color indexed="64"/>
      </right>
      <top style="thin">
        <color indexed="64"/>
      </top>
      <bottom/>
      <diagonal/>
    </border>
    <border>
      <left/>
      <right style="dotted">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dashed">
        <color indexed="64"/>
      </bottom>
      <diagonal/>
    </border>
    <border>
      <left style="medium">
        <color indexed="64"/>
      </left>
      <right style="thin">
        <color indexed="64"/>
      </right>
      <top/>
      <bottom style="medium">
        <color indexed="64"/>
      </bottom>
      <diagonal/>
    </border>
    <border>
      <left style="dashed">
        <color indexed="64"/>
      </left>
      <right/>
      <top style="medium">
        <color indexed="64"/>
      </top>
      <bottom style="medium">
        <color indexed="64"/>
      </bottom>
      <diagonal/>
    </border>
    <border>
      <left/>
      <right style="dotted">
        <color indexed="64"/>
      </right>
      <top style="medium">
        <color indexed="64"/>
      </top>
      <bottom/>
      <diagonal/>
    </border>
    <border>
      <left style="dotted">
        <color indexed="64"/>
      </left>
      <right/>
      <top style="medium">
        <color indexed="64"/>
      </top>
      <bottom/>
      <diagonal/>
    </border>
    <border>
      <left/>
      <right style="dashed">
        <color indexed="64"/>
      </right>
      <top style="medium">
        <color indexed="64"/>
      </top>
      <bottom style="medium">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hair">
        <color indexed="64"/>
      </left>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double">
        <color auto="1"/>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medium">
        <color auto="1"/>
      </bottom>
      <diagonal/>
    </border>
    <border>
      <left style="hair">
        <color indexed="64"/>
      </left>
      <right/>
      <top style="thin">
        <color indexed="64"/>
      </top>
      <bottom style="medium">
        <color auto="1"/>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164" fontId="1" fillId="0" borderId="0" applyFont="0" applyFill="0" applyBorder="0" applyAlignment="0" applyProtection="0">
      <alignment vertical="center"/>
    </xf>
  </cellStyleXfs>
  <cellXfs count="1234">
    <xf numFmtId="0" fontId="0" fillId="0" borderId="0" xfId="0">
      <alignment vertical="center"/>
    </xf>
    <xf numFmtId="0" fontId="66" fillId="0" borderId="0" xfId="0" applyFont="1" applyAlignment="1">
      <alignment horizontal="right" vertical="top"/>
    </xf>
    <xf numFmtId="0" fontId="7" fillId="0" borderId="0" xfId="0" applyFont="1">
      <alignment vertical="center"/>
    </xf>
    <xf numFmtId="0" fontId="10" fillId="0" borderId="0" xfId="0" applyFont="1">
      <alignment vertical="center"/>
    </xf>
    <xf numFmtId="0" fontId="11" fillId="0" borderId="0" xfId="0" applyFont="1">
      <alignment vertical="center"/>
    </xf>
    <xf numFmtId="0" fontId="4" fillId="0" borderId="0" xfId="0" applyFont="1" applyBorder="1" applyAlignment="1">
      <alignment horizontal="right" vertical="center"/>
    </xf>
    <xf numFmtId="0" fontId="4" fillId="0" borderId="0" xfId="0" applyFont="1" applyFill="1" applyAlignment="1">
      <alignment horizontal="right" vertical="center"/>
    </xf>
    <xf numFmtId="0" fontId="6" fillId="0" borderId="0" xfId="0" applyFont="1" applyFill="1">
      <alignment vertical="center"/>
    </xf>
    <xf numFmtId="0" fontId="6" fillId="0" borderId="0" xfId="0" applyFont="1" applyFill="1" applyBorder="1">
      <alignment vertical="center"/>
    </xf>
    <xf numFmtId="0" fontId="4" fillId="0" borderId="0" xfId="0" applyFont="1" applyFill="1">
      <alignment vertical="center"/>
    </xf>
    <xf numFmtId="0" fontId="4" fillId="0" borderId="0" xfId="0" applyFont="1" applyBorder="1">
      <alignment vertical="center"/>
    </xf>
    <xf numFmtId="0" fontId="6" fillId="0" borderId="0" xfId="0" applyFont="1" applyBorder="1">
      <alignment vertical="center"/>
    </xf>
    <xf numFmtId="0" fontId="6" fillId="0" borderId="0" xfId="0" applyFont="1" applyBorder="1" applyAlignment="1">
      <alignment horizontal="right" vertical="center"/>
    </xf>
    <xf numFmtId="0" fontId="14" fillId="0" borderId="0" xfId="0" applyFont="1" applyAlignment="1">
      <alignment vertical="center"/>
    </xf>
    <xf numFmtId="0" fontId="14" fillId="0" borderId="0" xfId="0" applyFont="1" applyAlignment="1">
      <alignment horizontal="left" vertical="center"/>
    </xf>
    <xf numFmtId="0" fontId="18" fillId="0" borderId="0" xfId="0" applyFont="1">
      <alignment vertical="center"/>
    </xf>
    <xf numFmtId="0" fontId="4" fillId="0" borderId="0" xfId="0" applyFont="1" applyAlignment="1"/>
    <xf numFmtId="0" fontId="21" fillId="0" borderId="0" xfId="0" applyFont="1">
      <alignment vertical="center"/>
    </xf>
    <xf numFmtId="0" fontId="4" fillId="0" borderId="0" xfId="0" applyFont="1" applyFill="1" applyBorder="1">
      <alignment vertical="center"/>
    </xf>
    <xf numFmtId="0" fontId="13" fillId="0" borderId="0" xfId="0" applyFont="1">
      <alignment vertical="center"/>
    </xf>
    <xf numFmtId="0" fontId="11" fillId="0" borderId="0" xfId="0" applyFont="1" applyBorder="1" applyAlignment="1">
      <alignment vertical="center"/>
    </xf>
    <xf numFmtId="0" fontId="11" fillId="0" borderId="0" xfId="0" applyFont="1" applyBorder="1">
      <alignment vertical="center"/>
    </xf>
    <xf numFmtId="0" fontId="13" fillId="0" borderId="0" xfId="0" applyFont="1" applyFill="1" applyBorder="1" applyAlignment="1">
      <alignment vertical="center"/>
    </xf>
    <xf numFmtId="0" fontId="13" fillId="0" borderId="0" xfId="0" applyFont="1" applyBorder="1">
      <alignment vertical="center"/>
    </xf>
    <xf numFmtId="0" fontId="13" fillId="0" borderId="1" xfId="0" applyFont="1" applyBorder="1">
      <alignment vertical="center"/>
    </xf>
    <xf numFmtId="0" fontId="23" fillId="0" borderId="0" xfId="0" applyFont="1" applyFill="1" applyBorder="1" applyAlignment="1">
      <alignment vertical="center" shrinkToFit="1"/>
    </xf>
    <xf numFmtId="0" fontId="23" fillId="0" borderId="0" xfId="0" applyFont="1" applyFill="1" applyBorder="1" applyAlignment="1">
      <alignment horizontal="left" vertical="center" shrinkToFit="1"/>
    </xf>
    <xf numFmtId="0" fontId="4" fillId="0" borderId="0" xfId="1" applyFont="1" applyFill="1" applyBorder="1" applyAlignment="1" applyProtection="1">
      <alignment horizontal="left" vertical="center"/>
    </xf>
    <xf numFmtId="0" fontId="4" fillId="0" borderId="0" xfId="0" applyFont="1" applyFill="1" applyBorder="1" applyAlignment="1"/>
    <xf numFmtId="0" fontId="4" fillId="0" borderId="0" xfId="0" applyFont="1" applyBorder="1" applyAlignment="1"/>
    <xf numFmtId="0" fontId="4" fillId="0" borderId="0" xfId="0" applyFont="1" applyFill="1" applyBorder="1" applyAlignment="1">
      <alignment horizontal="right" vertical="center"/>
    </xf>
    <xf numFmtId="0" fontId="13" fillId="0" borderId="0" xfId="0" applyFont="1" applyFill="1" applyBorder="1" applyAlignment="1">
      <alignment horizontal="left" vertical="center"/>
    </xf>
    <xf numFmtId="0" fontId="6" fillId="0" borderId="0" xfId="0" applyFont="1" applyFill="1" applyBorder="1" applyAlignment="1">
      <alignment horizontal="right" vertical="center"/>
    </xf>
    <xf numFmtId="0" fontId="4" fillId="0" borderId="0" xfId="0" applyFont="1" applyAlignment="1">
      <alignment vertical="center"/>
    </xf>
    <xf numFmtId="0" fontId="14" fillId="0" borderId="0" xfId="0" applyFont="1" applyFill="1" applyBorder="1" applyAlignment="1">
      <alignment vertical="center"/>
    </xf>
    <xf numFmtId="0" fontId="14" fillId="0" borderId="0" xfId="0" applyFont="1" applyBorder="1" applyAlignment="1">
      <alignment vertical="center"/>
    </xf>
    <xf numFmtId="0" fontId="11" fillId="0" borderId="26" xfId="0" applyFont="1" applyBorder="1">
      <alignment vertical="center"/>
    </xf>
    <xf numFmtId="0" fontId="25" fillId="0" borderId="0" xfId="0" applyFont="1" applyBorder="1">
      <alignment vertical="center"/>
    </xf>
    <xf numFmtId="0" fontId="14" fillId="0" borderId="3" xfId="0" applyFont="1" applyFill="1" applyBorder="1" applyAlignment="1">
      <alignment horizontal="left" vertical="center" shrinkToFit="1"/>
    </xf>
    <xf numFmtId="0" fontId="14" fillId="0" borderId="9" xfId="0" applyFont="1" applyFill="1" applyBorder="1" applyAlignment="1">
      <alignment horizontal="left" vertical="center" shrinkToFit="1"/>
    </xf>
    <xf numFmtId="0" fontId="14" fillId="0" borderId="24" xfId="0" applyFont="1" applyFill="1" applyBorder="1" applyAlignment="1">
      <alignment horizontal="left" vertical="center" shrinkToFit="1"/>
    </xf>
    <xf numFmtId="0" fontId="6" fillId="0" borderId="0" xfId="0" applyFont="1" applyBorder="1" applyAlignment="1">
      <alignment vertical="center"/>
    </xf>
    <xf numFmtId="0" fontId="6" fillId="0" borderId="0" xfId="0" applyFont="1" applyAlignment="1">
      <alignment vertical="center"/>
    </xf>
    <xf numFmtId="0" fontId="4" fillId="0" borderId="0" xfId="0" applyFont="1">
      <alignment vertical="center"/>
    </xf>
    <xf numFmtId="0" fontId="30" fillId="0" borderId="0" xfId="0" applyFont="1" applyAlignment="1">
      <alignment vertical="center"/>
    </xf>
    <xf numFmtId="0" fontId="6" fillId="0" borderId="0" xfId="0" applyFont="1" applyFill="1" applyBorder="1" applyAlignment="1">
      <alignment vertical="center"/>
    </xf>
    <xf numFmtId="0" fontId="6" fillId="0" borderId="0" xfId="0" applyFont="1">
      <alignment vertical="center"/>
    </xf>
    <xf numFmtId="0" fontId="4" fillId="0" borderId="0" xfId="0" applyFont="1" applyBorder="1" applyAlignment="1">
      <alignment vertical="center" wrapText="1"/>
    </xf>
    <xf numFmtId="0" fontId="13" fillId="0" borderId="0" xfId="0" applyFont="1" applyBorder="1" applyAlignment="1">
      <alignment vertical="center" wrapText="1"/>
    </xf>
    <xf numFmtId="0" fontId="4" fillId="0" borderId="0" xfId="0" applyFont="1" applyBorder="1" applyAlignment="1">
      <alignment vertical="center"/>
    </xf>
    <xf numFmtId="0" fontId="4" fillId="0" borderId="0" xfId="0" applyFont="1">
      <alignment vertical="center"/>
    </xf>
    <xf numFmtId="0" fontId="4" fillId="0" borderId="0" xfId="0" applyFont="1" applyFill="1" applyBorder="1" applyAlignment="1">
      <alignment vertical="center"/>
    </xf>
    <xf numFmtId="0" fontId="31" fillId="0" borderId="0" xfId="0" applyFont="1">
      <alignment vertical="center"/>
    </xf>
    <xf numFmtId="0" fontId="23" fillId="0" borderId="0" xfId="0" applyFont="1">
      <alignment vertical="center"/>
    </xf>
    <xf numFmtId="0" fontId="32" fillId="0" borderId="0" xfId="0" applyFont="1" applyBorder="1" applyAlignment="1">
      <alignment vertical="center" wrapText="1"/>
    </xf>
    <xf numFmtId="0" fontId="8" fillId="0" borderId="0" xfId="1" applyFont="1" applyBorder="1" applyAlignment="1" applyProtection="1">
      <alignment vertical="center"/>
    </xf>
    <xf numFmtId="0" fontId="32" fillId="0" borderId="0" xfId="0" applyFont="1" applyAlignment="1">
      <alignment vertical="center" wrapText="1"/>
    </xf>
    <xf numFmtId="0" fontId="26" fillId="0" borderId="0" xfId="0" applyFont="1" applyAlignment="1">
      <alignment horizontal="righ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30" xfId="0" applyFont="1" applyFill="1" applyBorder="1" applyAlignment="1">
      <alignment horizontal="center" vertical="center"/>
    </xf>
    <xf numFmtId="0" fontId="23" fillId="0" borderId="3" xfId="0" quotePrefix="1" applyFont="1" applyFill="1" applyBorder="1">
      <alignment vertical="center"/>
    </xf>
    <xf numFmtId="0" fontId="23" fillId="0" borderId="0" xfId="0" quotePrefix="1" applyFont="1" applyFill="1" applyBorder="1">
      <alignment vertical="center"/>
    </xf>
    <xf numFmtId="0" fontId="13" fillId="0" borderId="0" xfId="0" applyFont="1" applyFill="1" applyBorder="1">
      <alignment vertical="center"/>
    </xf>
    <xf numFmtId="0" fontId="13" fillId="0" borderId="7" xfId="0" applyFont="1" applyFill="1" applyBorder="1">
      <alignment vertical="center"/>
    </xf>
    <xf numFmtId="0" fontId="4" fillId="0" borderId="0" xfId="0" applyFont="1" applyFill="1" applyAlignment="1">
      <alignment vertical="center"/>
    </xf>
    <xf numFmtId="0" fontId="31" fillId="0" borderId="0" xfId="0" applyFont="1" applyFill="1">
      <alignment vertical="center"/>
    </xf>
    <xf numFmtId="0" fontId="23" fillId="0" borderId="0" xfId="0" quotePrefix="1" applyFont="1" applyFill="1" applyBorder="1" applyAlignment="1">
      <alignment horizontal="center" vertical="center"/>
    </xf>
    <xf numFmtId="0" fontId="23" fillId="0" borderId="3" xfId="0" quotePrefix="1" applyFont="1" applyFill="1" applyBorder="1" applyAlignment="1">
      <alignment horizontal="center" vertical="center"/>
    </xf>
    <xf numFmtId="0" fontId="23" fillId="0" borderId="14" xfId="0" quotePrefix="1" applyFont="1" applyFill="1" applyBorder="1">
      <alignment vertical="center"/>
    </xf>
    <xf numFmtId="0" fontId="23" fillId="0" borderId="19" xfId="0" quotePrefix="1" applyFont="1" applyFill="1" applyBorder="1">
      <alignment vertical="center"/>
    </xf>
    <xf numFmtId="0" fontId="36" fillId="0" borderId="0" xfId="0" applyFont="1">
      <alignment vertical="center"/>
    </xf>
    <xf numFmtId="0" fontId="13" fillId="0" borderId="0" xfId="0" applyFont="1" applyBorder="1" applyAlignment="1">
      <alignment horizontal="right"/>
    </xf>
    <xf numFmtId="0" fontId="4" fillId="0" borderId="3" xfId="0" applyFont="1" applyBorder="1">
      <alignment vertical="center"/>
    </xf>
    <xf numFmtId="0" fontId="23" fillId="3" borderId="19" xfId="0" applyFont="1" applyFill="1" applyBorder="1" applyAlignment="1">
      <alignment vertical="center" shrinkToFit="1"/>
    </xf>
    <xf numFmtId="0" fontId="23" fillId="3" borderId="20" xfId="0" applyFont="1" applyFill="1" applyBorder="1" applyAlignment="1">
      <alignment vertical="center" shrinkToFit="1"/>
    </xf>
    <xf numFmtId="0" fontId="23" fillId="3" borderId="21" xfId="0" applyFont="1" applyFill="1" applyBorder="1" applyAlignment="1">
      <alignment vertical="center" shrinkToFit="1"/>
    </xf>
    <xf numFmtId="0" fontId="23" fillId="3" borderId="24" xfId="0" applyFont="1" applyFill="1" applyBorder="1" applyAlignment="1">
      <alignment vertical="center" shrinkToFit="1"/>
    </xf>
    <xf numFmtId="0" fontId="23" fillId="3" borderId="0" xfId="0" applyFont="1" applyFill="1" applyBorder="1" applyAlignment="1">
      <alignment vertical="center"/>
    </xf>
    <xf numFmtId="0" fontId="4" fillId="3" borderId="0" xfId="0" applyFont="1" applyFill="1" applyBorder="1" applyAlignment="1">
      <alignment vertical="center" wrapText="1"/>
    </xf>
    <xf numFmtId="0" fontId="4" fillId="3" borderId="0" xfId="0" applyFont="1" applyFill="1" applyBorder="1" applyAlignment="1">
      <alignment vertical="center" shrinkToFit="1"/>
    </xf>
    <xf numFmtId="0" fontId="4" fillId="3" borderId="0" xfId="0" applyFont="1" applyFill="1" applyBorder="1" applyAlignment="1">
      <alignment vertical="center"/>
    </xf>
    <xf numFmtId="49" fontId="4" fillId="3" borderId="0" xfId="0" applyNumberFormat="1" applyFont="1" applyFill="1" applyBorder="1" applyAlignment="1">
      <alignment vertical="center"/>
    </xf>
    <xf numFmtId="0" fontId="13" fillId="4" borderId="0" xfId="0" applyFont="1" applyFill="1" applyBorder="1" applyAlignment="1">
      <alignment vertical="center"/>
    </xf>
    <xf numFmtId="0" fontId="13" fillId="3" borderId="0" xfId="0" applyFont="1" applyFill="1" applyBorder="1" applyAlignment="1">
      <alignment vertical="center"/>
    </xf>
    <xf numFmtId="0" fontId="13" fillId="4" borderId="0" xfId="0" applyFont="1" applyFill="1" applyBorder="1" applyAlignment="1">
      <alignment vertical="center" wrapText="1"/>
    </xf>
    <xf numFmtId="0" fontId="4" fillId="0" borderId="0" xfId="0" applyFont="1" applyAlignment="1">
      <alignment horizontal="left" vertical="center" indent="1"/>
    </xf>
    <xf numFmtId="0" fontId="4" fillId="0" borderId="0" xfId="0" applyFont="1" applyBorder="1" applyAlignment="1">
      <alignment horizontal="left" vertical="center" indent="1"/>
    </xf>
    <xf numFmtId="0" fontId="4" fillId="6" borderId="0" xfId="0" applyFont="1" applyFill="1">
      <alignment vertical="center"/>
    </xf>
    <xf numFmtId="0" fontId="0" fillId="6" borderId="0" xfId="0" applyFont="1" applyFill="1">
      <alignment vertical="center"/>
    </xf>
    <xf numFmtId="0" fontId="34" fillId="0" borderId="0" xfId="0" applyFont="1" applyFill="1" applyBorder="1" applyAlignment="1">
      <alignment vertical="center" wrapText="1"/>
    </xf>
    <xf numFmtId="0" fontId="13" fillId="0" borderId="0" xfId="0" applyFont="1" applyFill="1" applyBorder="1" applyAlignment="1">
      <alignment vertical="center" wrapText="1"/>
    </xf>
    <xf numFmtId="0" fontId="0" fillId="0" borderId="0" xfId="0" applyFont="1" applyAlignment="1">
      <alignment horizontal="left" vertical="center"/>
    </xf>
    <xf numFmtId="0" fontId="26" fillId="0" borderId="0" xfId="0" applyFont="1" applyFill="1">
      <alignment vertical="center"/>
    </xf>
    <xf numFmtId="0" fontId="5" fillId="0" borderId="0" xfId="0" applyFont="1" applyFill="1">
      <alignment vertical="center"/>
    </xf>
    <xf numFmtId="0" fontId="18" fillId="0" borderId="0" xfId="0" applyFont="1" applyFill="1">
      <alignment vertical="center"/>
    </xf>
    <xf numFmtId="0" fontId="32" fillId="0" borderId="0" xfId="0" applyFont="1" applyBorder="1" applyAlignment="1">
      <alignment vertical="center" wrapText="1"/>
    </xf>
    <xf numFmtId="0" fontId="13" fillId="0" borderId="0" xfId="0" applyFont="1" applyBorder="1" applyAlignment="1">
      <alignment horizontal="right" vertical="center"/>
    </xf>
    <xf numFmtId="0" fontId="4" fillId="0" borderId="0" xfId="0" applyFont="1" applyBorder="1" applyAlignment="1">
      <alignment vertical="center"/>
    </xf>
    <xf numFmtId="0" fontId="4" fillId="0" borderId="0" xfId="0" applyFont="1">
      <alignment vertical="center"/>
    </xf>
    <xf numFmtId="0" fontId="4" fillId="0" borderId="0" xfId="0" applyFont="1" applyFill="1" applyBorder="1" applyAlignment="1">
      <alignment vertical="center"/>
    </xf>
    <xf numFmtId="0" fontId="31" fillId="0" borderId="0" xfId="0" applyFont="1" applyBorder="1" applyAlignment="1">
      <alignment vertical="center"/>
    </xf>
    <xf numFmtId="0" fontId="10" fillId="0" borderId="0" xfId="0" applyFont="1" applyBorder="1" applyAlignment="1">
      <alignment vertical="center"/>
    </xf>
    <xf numFmtId="0" fontId="7" fillId="3" borderId="85" xfId="0" applyFont="1" applyFill="1" applyBorder="1" applyAlignment="1">
      <alignment horizontal="center" vertical="center"/>
    </xf>
    <xf numFmtId="0" fontId="4" fillId="0" borderId="0" xfId="0" applyFont="1">
      <alignment vertical="center"/>
    </xf>
    <xf numFmtId="0" fontId="24" fillId="0" borderId="0" xfId="0" applyFont="1" applyBorder="1" applyAlignment="1">
      <alignment vertical="center"/>
    </xf>
    <xf numFmtId="0" fontId="24" fillId="0" borderId="0" xfId="0" applyFont="1">
      <alignment vertical="center"/>
    </xf>
    <xf numFmtId="0" fontId="4" fillId="0" borderId="0" xfId="0" applyFont="1" applyBorder="1" applyAlignment="1">
      <alignment vertical="top"/>
    </xf>
    <xf numFmtId="0" fontId="18" fillId="0" borderId="0" xfId="0" applyFont="1" applyFill="1" applyBorder="1">
      <alignment vertical="center"/>
    </xf>
    <xf numFmtId="0" fontId="4" fillId="0" borderId="0" xfId="0" applyFont="1" applyFill="1" applyAlignment="1">
      <alignment vertical="top"/>
    </xf>
    <xf numFmtId="0" fontId="6" fillId="0" borderId="0" xfId="0" applyFont="1" applyAlignment="1">
      <alignment vertical="center"/>
    </xf>
    <xf numFmtId="0" fontId="7" fillId="0" borderId="27" xfId="0" applyFont="1" applyBorder="1" applyAlignment="1">
      <alignment horizontal="left" vertical="center"/>
    </xf>
    <xf numFmtId="0" fontId="4" fillId="0" borderId="2"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vertical="center"/>
    </xf>
    <xf numFmtId="0" fontId="6" fillId="0" borderId="0" xfId="0" applyFont="1">
      <alignment vertical="center"/>
    </xf>
    <xf numFmtId="0" fontId="4" fillId="0" borderId="3" xfId="0" applyFont="1" applyBorder="1" applyAlignment="1">
      <alignment horizontal="center" vertical="center"/>
    </xf>
    <xf numFmtId="0" fontId="23" fillId="3" borderId="0" xfId="0" applyFont="1" applyFill="1" applyBorder="1" applyAlignment="1">
      <alignment vertical="center" shrinkToFit="1"/>
    </xf>
    <xf numFmtId="0" fontId="13" fillId="3" borderId="0" xfId="0" applyFont="1" applyFill="1" applyBorder="1" applyAlignment="1">
      <alignment vertical="center" shrinkToFit="1"/>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13" fillId="0" borderId="0" xfId="0" applyFont="1" applyFill="1" applyBorder="1" applyAlignment="1">
      <alignment vertical="center"/>
    </xf>
    <xf numFmtId="0" fontId="13" fillId="3" borderId="0" xfId="0" applyFont="1" applyFill="1" applyBorder="1" applyAlignment="1">
      <alignment vertical="center" wrapText="1"/>
    </xf>
    <xf numFmtId="0" fontId="4" fillId="0" borderId="0" xfId="0" applyFont="1" applyAlignment="1">
      <alignment horizontal="left" vertical="center"/>
    </xf>
    <xf numFmtId="0" fontId="31" fillId="0" borderId="0" xfId="0" applyFont="1" applyAlignment="1">
      <alignment vertical="center"/>
    </xf>
    <xf numFmtId="0" fontId="43" fillId="0" borderId="0" xfId="0" applyFont="1" applyFill="1" applyAlignment="1">
      <alignment horizontal="center" vertical="center" wrapText="1"/>
    </xf>
    <xf numFmtId="0" fontId="4" fillId="0" borderId="30" xfId="0" applyFont="1" applyBorder="1">
      <alignment vertical="center"/>
    </xf>
    <xf numFmtId="0" fontId="4" fillId="0" borderId="1" xfId="0" applyFont="1" applyBorder="1">
      <alignment vertical="center"/>
    </xf>
    <xf numFmtId="0" fontId="4" fillId="0" borderId="29" xfId="0" applyFont="1" applyBorder="1">
      <alignment vertical="center"/>
    </xf>
    <xf numFmtId="0" fontId="4" fillId="0" borderId="2" xfId="0" applyFont="1" applyBorder="1" applyAlignment="1">
      <alignment horizontal="left" vertical="center" wrapText="1"/>
    </xf>
    <xf numFmtId="0" fontId="27" fillId="0" borderId="25" xfId="0" applyFont="1" applyBorder="1" applyAlignment="1">
      <alignment horizontal="left" vertical="center"/>
    </xf>
    <xf numFmtId="0" fontId="46" fillId="0" borderId="0" xfId="0" applyFont="1">
      <alignment vertical="center"/>
    </xf>
    <xf numFmtId="0" fontId="32" fillId="0" borderId="0" xfId="0" applyFont="1" applyAlignment="1">
      <alignment vertical="top"/>
    </xf>
    <xf numFmtId="0" fontId="4" fillId="0" borderId="0" xfId="0" applyFont="1" applyAlignment="1">
      <alignment vertical="top"/>
    </xf>
    <xf numFmtId="0" fontId="47" fillId="0" borderId="0" xfId="0" applyFont="1">
      <alignment vertical="center"/>
    </xf>
    <xf numFmtId="49" fontId="45" fillId="0" borderId="0" xfId="0" applyNumberFormat="1" applyFont="1" applyFill="1" applyBorder="1" applyAlignment="1">
      <alignment vertical="center"/>
    </xf>
    <xf numFmtId="49" fontId="45" fillId="0" borderId="14" xfId="0" applyNumberFormat="1" applyFont="1" applyFill="1" applyBorder="1" applyAlignment="1">
      <alignment vertical="center"/>
    </xf>
    <xf numFmtId="49" fontId="13" fillId="0" borderId="19" xfId="0" applyNumberFormat="1" applyFont="1" applyFill="1" applyBorder="1" applyAlignment="1">
      <alignment vertical="center"/>
    </xf>
    <xf numFmtId="49" fontId="13" fillId="0" borderId="75" xfId="0" applyNumberFormat="1" applyFont="1" applyFill="1" applyBorder="1" applyAlignment="1">
      <alignment vertical="center"/>
    </xf>
    <xf numFmtId="49" fontId="13" fillId="0" borderId="77" xfId="0" applyNumberFormat="1" applyFont="1" applyFill="1" applyBorder="1" applyAlignment="1">
      <alignment vertical="center"/>
    </xf>
    <xf numFmtId="0" fontId="13" fillId="8" borderId="5" xfId="0" applyFont="1" applyFill="1" applyBorder="1" applyAlignment="1">
      <alignment vertical="top"/>
    </xf>
    <xf numFmtId="0" fontId="13" fillId="0" borderId="25" xfId="0" applyFont="1" applyFill="1" applyBorder="1" applyAlignment="1">
      <alignment horizontal="center" vertical="center"/>
    </xf>
    <xf numFmtId="49" fontId="23" fillId="0" borderId="0" xfId="0" applyNumberFormat="1" applyFont="1" applyFill="1" applyBorder="1" applyAlignment="1">
      <alignment vertical="center" wrapText="1"/>
    </xf>
    <xf numFmtId="49" fontId="23" fillId="0" borderId="2" xfId="0" applyNumberFormat="1" applyFont="1" applyFill="1" applyBorder="1" applyAlignment="1">
      <alignment vertical="center" wrapText="1"/>
    </xf>
    <xf numFmtId="49" fontId="49" fillId="0" borderId="25" xfId="0" applyNumberFormat="1" applyFont="1" applyFill="1" applyBorder="1" applyAlignment="1">
      <alignment vertical="center" wrapText="1"/>
    </xf>
    <xf numFmtId="49" fontId="23" fillId="0" borderId="25" xfId="0" applyNumberFormat="1" applyFont="1" applyFill="1" applyBorder="1" applyAlignment="1">
      <alignment vertical="center" wrapText="1"/>
    </xf>
    <xf numFmtId="49" fontId="23" fillId="0" borderId="27" xfId="0" applyNumberFormat="1" applyFont="1" applyFill="1" applyBorder="1" applyAlignment="1">
      <alignment vertical="center" wrapText="1"/>
    </xf>
    <xf numFmtId="0" fontId="5" fillId="0" borderId="0" xfId="0" applyFont="1">
      <alignment vertical="center"/>
    </xf>
    <xf numFmtId="0" fontId="0" fillId="0" borderId="0" xfId="0" applyFont="1" applyFill="1">
      <alignment vertical="center"/>
    </xf>
    <xf numFmtId="0" fontId="23" fillId="0" borderId="3" xfId="0" quotePrefix="1" applyFont="1" applyFill="1" applyBorder="1" applyAlignment="1">
      <alignment vertical="center"/>
    </xf>
    <xf numFmtId="49" fontId="4" fillId="0" borderId="21" xfId="0" applyNumberFormat="1" applyFont="1" applyFill="1" applyBorder="1" applyAlignment="1">
      <alignment vertical="center"/>
    </xf>
    <xf numFmtId="49" fontId="4" fillId="8" borderId="5" xfId="0" applyNumberFormat="1" applyFont="1" applyFill="1" applyBorder="1" applyAlignment="1">
      <alignment vertical="top" wrapText="1"/>
    </xf>
    <xf numFmtId="49" fontId="4" fillId="8" borderId="4" xfId="0" applyNumberFormat="1" applyFont="1" applyFill="1" applyBorder="1" applyAlignment="1">
      <alignment vertical="top" wrapText="1"/>
    </xf>
    <xf numFmtId="49" fontId="4" fillId="0" borderId="0" xfId="0" applyNumberFormat="1" applyFont="1" applyFill="1" applyBorder="1" applyAlignment="1">
      <alignment vertical="center"/>
    </xf>
    <xf numFmtId="0" fontId="6" fillId="0" borderId="0" xfId="0" applyFont="1">
      <alignment vertical="center"/>
    </xf>
    <xf numFmtId="0" fontId="13" fillId="0" borderId="0" xfId="0" applyFont="1" applyFill="1" applyBorder="1" applyAlignment="1">
      <alignment vertical="center"/>
    </xf>
    <xf numFmtId="0" fontId="32" fillId="0" borderId="0" xfId="0" applyFont="1" applyBorder="1" applyAlignment="1">
      <alignment vertical="center" wrapText="1"/>
    </xf>
    <xf numFmtId="0" fontId="13" fillId="0" borderId="0" xfId="0" applyFont="1" applyFill="1" applyBorder="1" applyAlignment="1">
      <alignment horizontal="left" vertical="center" indent="1"/>
    </xf>
    <xf numFmtId="0" fontId="14" fillId="0" borderId="19" xfId="0" applyFont="1" applyFill="1" applyBorder="1" applyAlignment="1">
      <alignment horizontal="left" vertical="center" shrinkToFit="1"/>
    </xf>
    <xf numFmtId="0" fontId="14" fillId="0" borderId="19" xfId="0" applyFont="1" applyFill="1" applyBorder="1" applyAlignment="1">
      <alignment vertical="center" shrinkToFit="1"/>
    </xf>
    <xf numFmtId="0" fontId="4" fillId="0" borderId="0" xfId="0" applyFont="1" applyBorder="1" applyAlignment="1">
      <alignment vertical="center"/>
    </xf>
    <xf numFmtId="0" fontId="6" fillId="0" borderId="0" xfId="0" applyFont="1" applyFill="1" applyBorder="1" applyAlignment="1">
      <alignment horizontal="left" vertical="center"/>
    </xf>
    <xf numFmtId="0" fontId="6" fillId="0" borderId="0" xfId="0" applyFont="1" applyAlignment="1">
      <alignment horizontal="left" vertical="center" wrapText="1"/>
    </xf>
    <xf numFmtId="0" fontId="4" fillId="0" borderId="0" xfId="0" applyFont="1" applyAlignment="1">
      <alignment vertical="center"/>
    </xf>
    <xf numFmtId="0" fontId="6" fillId="0" borderId="0" xfId="0" applyFont="1">
      <alignment vertical="center"/>
    </xf>
    <xf numFmtId="0" fontId="13" fillId="0" borderId="51" xfId="0" applyFont="1" applyFill="1" applyBorder="1">
      <alignment vertical="center"/>
    </xf>
    <xf numFmtId="0" fontId="13" fillId="0" borderId="52" xfId="0" applyFont="1" applyFill="1" applyBorder="1">
      <alignment vertical="center"/>
    </xf>
    <xf numFmtId="0" fontId="27" fillId="0" borderId="6" xfId="0" applyFont="1" applyFill="1" applyBorder="1" applyAlignment="1">
      <alignment horizontal="left" vertical="center"/>
    </xf>
    <xf numFmtId="0" fontId="13" fillId="0" borderId="14" xfId="0" applyFont="1" applyFill="1" applyBorder="1" applyAlignment="1">
      <alignment vertical="center"/>
    </xf>
    <xf numFmtId="0" fontId="4" fillId="0" borderId="14" xfId="0" applyFont="1" applyBorder="1">
      <alignment vertical="center"/>
    </xf>
    <xf numFmtId="0" fontId="33" fillId="0" borderId="0" xfId="0" applyFont="1" applyBorder="1" applyAlignment="1">
      <alignment vertical="top" wrapText="1"/>
    </xf>
    <xf numFmtId="0" fontId="4" fillId="0" borderId="14" xfId="0" applyFont="1" applyFill="1" applyBorder="1">
      <alignment vertical="center"/>
    </xf>
    <xf numFmtId="0" fontId="4" fillId="0" borderId="50" xfId="0" applyFont="1" applyFill="1" applyBorder="1">
      <alignment vertical="center"/>
    </xf>
    <xf numFmtId="0" fontId="4" fillId="0" borderId="39" xfId="0" applyFont="1" applyFill="1" applyBorder="1">
      <alignment vertical="center"/>
    </xf>
    <xf numFmtId="20" fontId="27" fillId="0" borderId="0" xfId="0" applyNumberFormat="1" applyFont="1" applyFill="1" applyBorder="1" applyAlignment="1">
      <alignment vertical="center"/>
    </xf>
    <xf numFmtId="0" fontId="27" fillId="0" borderId="116" xfId="0" applyFont="1" applyFill="1" applyBorder="1" applyAlignment="1">
      <alignment horizontal="left" vertical="center"/>
    </xf>
    <xf numFmtId="0" fontId="27" fillId="0" borderId="117" xfId="0" applyFont="1" applyFill="1" applyBorder="1" applyAlignment="1">
      <alignment horizontal="left" vertical="center"/>
    </xf>
    <xf numFmtId="0" fontId="4" fillId="0" borderId="118" xfId="0" applyFont="1" applyFill="1" applyBorder="1">
      <alignment vertical="center"/>
    </xf>
    <xf numFmtId="0" fontId="7" fillId="3" borderId="26" xfId="0" applyFont="1" applyFill="1" applyBorder="1" applyAlignment="1">
      <alignment horizontal="center" vertical="center"/>
    </xf>
    <xf numFmtId="0" fontId="53" fillId="0" borderId="0" xfId="0" applyFont="1" applyFill="1" applyAlignment="1">
      <alignment vertical="center" wrapText="1"/>
    </xf>
    <xf numFmtId="0" fontId="38" fillId="0" borderId="0" xfId="0" applyFont="1" applyBorder="1" applyAlignment="1">
      <alignment vertical="center" shrinkToFit="1"/>
    </xf>
    <xf numFmtId="0" fontId="56" fillId="0" borderId="0" xfId="0" applyFont="1" applyBorder="1" applyAlignment="1">
      <alignment vertical="center" wrapText="1"/>
    </xf>
    <xf numFmtId="0" fontId="8" fillId="0" borderId="0" xfId="0" applyFont="1" applyBorder="1" applyAlignment="1">
      <alignment vertical="center"/>
    </xf>
    <xf numFmtId="0" fontId="8" fillId="0" borderId="0" xfId="0" applyFont="1">
      <alignment vertical="center"/>
    </xf>
    <xf numFmtId="0" fontId="10" fillId="0" borderId="0" xfId="0" applyFont="1" applyFill="1">
      <alignment vertical="center"/>
    </xf>
    <xf numFmtId="0" fontId="57" fillId="0" borderId="0" xfId="0" applyFont="1" applyAlignment="1">
      <alignment vertical="center"/>
    </xf>
    <xf numFmtId="0" fontId="58" fillId="0" borderId="0" xfId="0" applyFont="1">
      <alignment vertical="center"/>
    </xf>
    <xf numFmtId="0" fontId="26" fillId="0" borderId="0" xfId="0" applyFont="1">
      <alignment vertical="center"/>
    </xf>
    <xf numFmtId="0" fontId="15" fillId="0" borderId="0" xfId="0" applyFont="1">
      <alignment vertical="center"/>
    </xf>
    <xf numFmtId="0" fontId="59" fillId="0" borderId="0" xfId="0" applyFont="1">
      <alignment vertical="center"/>
    </xf>
    <xf numFmtId="0" fontId="60" fillId="0" borderId="0" xfId="0" applyFont="1">
      <alignment vertical="center"/>
    </xf>
    <xf numFmtId="0" fontId="61" fillId="0" borderId="0" xfId="0" applyFont="1">
      <alignment vertical="center"/>
    </xf>
    <xf numFmtId="0" fontId="21" fillId="0" borderId="0" xfId="0" applyFont="1" applyFill="1">
      <alignment vertical="center"/>
    </xf>
    <xf numFmtId="0" fontId="21" fillId="0" borderId="0" xfId="0" applyFont="1" applyAlignment="1">
      <alignment horizontal="left" vertical="center"/>
    </xf>
    <xf numFmtId="0" fontId="21" fillId="0" borderId="0" xfId="0" quotePrefix="1" applyFont="1" applyAlignment="1">
      <alignment horizontal="center" vertical="center"/>
    </xf>
    <xf numFmtId="0" fontId="62" fillId="0" borderId="0" xfId="0" applyFont="1">
      <alignment vertical="center"/>
    </xf>
    <xf numFmtId="0" fontId="21" fillId="8" borderId="92" xfId="0" applyFont="1" applyFill="1" applyBorder="1" applyAlignment="1">
      <alignment horizontal="center" vertical="center"/>
    </xf>
    <xf numFmtId="0" fontId="14" fillId="0" borderId="25" xfId="0" applyFont="1" applyFill="1" applyBorder="1" applyAlignment="1">
      <alignment horizontal="left" vertical="center" shrinkToFit="1"/>
    </xf>
    <xf numFmtId="0" fontId="13" fillId="0" borderId="25" xfId="0" applyFont="1" applyFill="1" applyBorder="1" applyAlignment="1">
      <alignment horizontal="left" vertical="center" shrinkToFit="1"/>
    </xf>
    <xf numFmtId="0" fontId="13" fillId="0" borderId="19" xfId="0" applyFont="1" applyFill="1" applyBorder="1" applyAlignment="1">
      <alignment horizontal="left" vertical="center" shrinkToFit="1"/>
    </xf>
    <xf numFmtId="0" fontId="13" fillId="0" borderId="3" xfId="0" applyFont="1" applyFill="1" applyBorder="1" applyAlignment="1">
      <alignment horizontal="left" vertical="center" shrinkToFit="1"/>
    </xf>
    <xf numFmtId="0" fontId="14" fillId="0" borderId="3" xfId="0" applyFont="1" applyFill="1" applyBorder="1" applyAlignment="1">
      <alignment vertical="center" shrinkToFit="1"/>
    </xf>
    <xf numFmtId="0" fontId="21" fillId="0" borderId="0" xfId="0" quotePrefix="1" applyFont="1" applyFill="1" applyBorder="1" applyAlignment="1">
      <alignment horizontal="center" vertical="center"/>
    </xf>
    <xf numFmtId="0" fontId="21" fillId="0" borderId="0" xfId="0" applyFont="1" applyFill="1" applyBorder="1" applyAlignment="1">
      <alignment horizontal="left" vertical="center"/>
    </xf>
    <xf numFmtId="0" fontId="21" fillId="0" borderId="0" xfId="0" applyFont="1" applyAlignment="1"/>
    <xf numFmtId="0" fontId="4" fillId="0" borderId="0" xfId="0" applyFont="1" applyFill="1" applyBorder="1" applyAlignment="1">
      <alignment horizontal="center"/>
    </xf>
    <xf numFmtId="0" fontId="4" fillId="0" borderId="0" xfId="0" applyFont="1" applyBorder="1" applyAlignment="1">
      <alignment horizontal="left"/>
    </xf>
    <xf numFmtId="0" fontId="19" fillId="0" borderId="0" xfId="0" applyFont="1" applyBorder="1" applyAlignment="1"/>
    <xf numFmtId="0" fontId="20" fillId="0" borderId="0" xfId="0" applyFont="1" applyBorder="1" applyAlignment="1"/>
    <xf numFmtId="0" fontId="19" fillId="0" borderId="0" xfId="0" applyFont="1" applyAlignment="1"/>
    <xf numFmtId="0" fontId="19" fillId="0" borderId="0" xfId="0" applyFont="1" applyAlignment="1">
      <alignment vertical="top"/>
    </xf>
    <xf numFmtId="0" fontId="65" fillId="0" borderId="0" xfId="0" applyFont="1" applyBorder="1" applyAlignment="1">
      <alignment vertical="top"/>
    </xf>
    <xf numFmtId="0" fontId="4" fillId="0" borderId="122" xfId="0" applyFont="1" applyBorder="1" applyAlignment="1">
      <alignment vertical="top"/>
    </xf>
    <xf numFmtId="0" fontId="4" fillId="0" borderId="122" xfId="0" applyFont="1" applyBorder="1" applyAlignment="1">
      <alignment vertical="center" wrapText="1"/>
    </xf>
    <xf numFmtId="0" fontId="6" fillId="0" borderId="0" xfId="0" applyFont="1" applyAlignment="1">
      <alignment vertical="top"/>
    </xf>
    <xf numFmtId="0" fontId="66" fillId="0" borderId="0" xfId="0" applyFont="1">
      <alignment vertical="center"/>
    </xf>
    <xf numFmtId="0" fontId="6" fillId="0" borderId="0" xfId="0" applyFont="1" applyAlignment="1"/>
    <xf numFmtId="0" fontId="21" fillId="0" borderId="24" xfId="0" applyFont="1" applyFill="1" applyBorder="1" applyAlignment="1">
      <alignment horizontal="center" vertical="center"/>
    </xf>
    <xf numFmtId="0" fontId="21" fillId="0" borderId="19" xfId="0" applyFont="1" applyBorder="1">
      <alignment vertical="center"/>
    </xf>
    <xf numFmtId="0" fontId="21" fillId="0" borderId="24" xfId="0" applyFont="1" applyBorder="1">
      <alignment vertical="center"/>
    </xf>
    <xf numFmtId="0" fontId="21" fillId="0" borderId="0" xfId="0" applyFont="1" applyAlignment="1">
      <alignment vertical="center"/>
    </xf>
    <xf numFmtId="0" fontId="21" fillId="0" borderId="0" xfId="0" applyFont="1" applyFill="1" applyAlignment="1">
      <alignment vertical="center"/>
    </xf>
    <xf numFmtId="0" fontId="21" fillId="0" borderId="0" xfId="0" applyFont="1" applyAlignment="1">
      <alignment vertical="top"/>
    </xf>
    <xf numFmtId="0" fontId="62" fillId="0" borderId="0" xfId="0" applyFont="1" applyBorder="1" applyAlignment="1">
      <alignment vertical="center" wrapText="1"/>
    </xf>
    <xf numFmtId="0" fontId="63" fillId="0" borderId="0" xfId="0" applyFont="1" applyAlignment="1">
      <alignment vertical="center" wrapText="1"/>
    </xf>
    <xf numFmtId="165" fontId="21" fillId="0" borderId="0" xfId="0" applyNumberFormat="1" applyFont="1" applyFill="1" applyBorder="1" applyAlignment="1">
      <alignment horizontal="left" vertical="center"/>
    </xf>
    <xf numFmtId="0" fontId="21" fillId="0" borderId="0" xfId="0" applyFont="1" applyFill="1" applyBorder="1">
      <alignment vertical="center"/>
    </xf>
    <xf numFmtId="0" fontId="21" fillId="0" borderId="0" xfId="0" applyFont="1" applyBorder="1">
      <alignment vertical="center"/>
    </xf>
    <xf numFmtId="0" fontId="21" fillId="4" borderId="0" xfId="0" applyFont="1" applyFill="1" applyBorder="1" applyAlignment="1">
      <alignment horizontal="right" vertical="center"/>
    </xf>
    <xf numFmtId="0" fontId="21" fillId="0" borderId="0" xfId="0" applyFont="1" applyFill="1" applyBorder="1" applyAlignment="1">
      <alignment horizontal="right" vertical="center"/>
    </xf>
    <xf numFmtId="0" fontId="21" fillId="4" borderId="0" xfId="0" applyFont="1" applyFill="1" applyBorder="1">
      <alignment vertical="center"/>
    </xf>
    <xf numFmtId="0" fontId="21" fillId="0" borderId="0" xfId="0" applyFont="1" applyFill="1" applyAlignment="1">
      <alignment horizontal="right" vertical="center"/>
    </xf>
    <xf numFmtId="0" fontId="9" fillId="0" borderId="0" xfId="0" applyFont="1" applyAlignment="1">
      <alignment horizontal="center"/>
    </xf>
    <xf numFmtId="0" fontId="4" fillId="0" borderId="0" xfId="0" applyFont="1" applyAlignment="1">
      <alignment horizontal="center"/>
    </xf>
    <xf numFmtId="0" fontId="57" fillId="0" borderId="0" xfId="0" applyFont="1">
      <alignment vertical="center"/>
    </xf>
    <xf numFmtId="0" fontId="4" fillId="3" borderId="74" xfId="0" applyFont="1" applyFill="1" applyBorder="1" applyAlignment="1">
      <alignment horizontal="center" vertical="center"/>
    </xf>
    <xf numFmtId="0" fontId="4" fillId="3" borderId="8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91"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91" xfId="0" applyFont="1" applyFill="1" applyBorder="1" applyAlignment="1">
      <alignment horizontal="center" vertical="center"/>
    </xf>
    <xf numFmtId="0" fontId="4" fillId="3" borderId="80" xfId="0" applyFont="1" applyFill="1" applyBorder="1" applyAlignment="1">
      <alignment horizontal="center" vertical="center"/>
    </xf>
    <xf numFmtId="0" fontId="4" fillId="3" borderId="93" xfId="0" applyFont="1" applyFill="1"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5" fillId="0" borderId="0" xfId="0" applyFont="1" applyBorder="1" applyAlignment="1">
      <alignment horizontal="left" vertical="center"/>
    </xf>
    <xf numFmtId="0" fontId="6" fillId="0" borderId="0" xfId="0" applyFont="1" applyFill="1" applyBorder="1" applyAlignment="1">
      <alignment horizontal="left" vertical="center"/>
    </xf>
    <xf numFmtId="0" fontId="6" fillId="0" borderId="0" xfId="0" applyFont="1" applyAlignment="1">
      <alignment vertical="center"/>
    </xf>
    <xf numFmtId="0" fontId="4" fillId="0" borderId="0" xfId="0" applyFont="1" applyAlignment="1">
      <alignment horizontal="left" vertical="center"/>
    </xf>
    <xf numFmtId="0" fontId="13" fillId="8" borderId="6" xfId="0" applyFont="1" applyFill="1" applyBorder="1" applyAlignment="1">
      <alignment vertical="center"/>
    </xf>
    <xf numFmtId="0" fontId="13" fillId="8" borderId="0" xfId="0" applyFont="1" applyFill="1" applyBorder="1" applyAlignment="1">
      <alignment vertical="center"/>
    </xf>
    <xf numFmtId="0" fontId="13" fillId="8" borderId="2" xfId="0" applyFont="1" applyFill="1" applyBorder="1" applyAlignment="1">
      <alignment vertical="center"/>
    </xf>
    <xf numFmtId="0" fontId="13" fillId="8" borderId="17" xfId="0" applyFont="1" applyFill="1" applyBorder="1" applyAlignment="1">
      <alignment horizontal="center" vertical="center"/>
    </xf>
    <xf numFmtId="0" fontId="13" fillId="8" borderId="74" xfId="0" applyFont="1" applyFill="1" applyBorder="1" applyAlignment="1">
      <alignment vertical="center"/>
    </xf>
    <xf numFmtId="0" fontId="4" fillId="8" borderId="75" xfId="0" applyFont="1" applyFill="1" applyBorder="1">
      <alignment vertical="center"/>
    </xf>
    <xf numFmtId="0" fontId="4" fillId="8" borderId="75" xfId="0" applyFont="1" applyFill="1" applyBorder="1" applyAlignment="1">
      <alignment vertical="center"/>
    </xf>
    <xf numFmtId="0" fontId="13" fillId="8" borderId="75" xfId="0" applyFont="1" applyFill="1" applyBorder="1" applyAlignment="1">
      <alignment vertical="center"/>
    </xf>
    <xf numFmtId="0" fontId="4" fillId="8" borderId="77" xfId="0" applyFont="1" applyFill="1" applyBorder="1" applyAlignment="1">
      <alignment vertical="center"/>
    </xf>
    <xf numFmtId="0" fontId="7" fillId="3" borderId="92" xfId="0" applyFont="1" applyFill="1" applyBorder="1" applyAlignment="1">
      <alignment horizontal="center" vertical="center"/>
    </xf>
    <xf numFmtId="0" fontId="13" fillId="8" borderId="80" xfId="0" applyFont="1" applyFill="1" applyBorder="1" applyAlignment="1">
      <alignment vertical="center"/>
    </xf>
    <xf numFmtId="0" fontId="13" fillId="8" borderId="45" xfId="0" applyFont="1" applyFill="1" applyBorder="1" applyAlignment="1">
      <alignment vertical="center"/>
    </xf>
    <xf numFmtId="0" fontId="4" fillId="8" borderId="46" xfId="0" applyFont="1" applyFill="1" applyBorder="1" applyAlignment="1">
      <alignment vertical="center"/>
    </xf>
    <xf numFmtId="0" fontId="31" fillId="8" borderId="74" xfId="0" applyFont="1" applyFill="1" applyBorder="1">
      <alignment vertical="center"/>
    </xf>
    <xf numFmtId="0" fontId="23" fillId="8" borderId="75" xfId="0" applyFont="1" applyFill="1" applyBorder="1">
      <alignment vertical="center"/>
    </xf>
    <xf numFmtId="0" fontId="4" fillId="8" borderId="10" xfId="0" applyFont="1" applyFill="1" applyBorder="1">
      <alignment vertical="center"/>
    </xf>
    <xf numFmtId="0" fontId="14" fillId="3" borderId="26" xfId="0" applyFont="1" applyFill="1" applyBorder="1" applyAlignment="1">
      <alignment horizontal="center" vertical="center"/>
    </xf>
    <xf numFmtId="0" fontId="14" fillId="3" borderId="79" xfId="0" applyFont="1" applyFill="1" applyBorder="1" applyAlignment="1">
      <alignment horizontal="center" vertical="center"/>
    </xf>
    <xf numFmtId="0" fontId="14" fillId="3" borderId="81" xfId="0" applyFont="1" applyFill="1" applyBorder="1" applyAlignment="1">
      <alignment horizontal="center" vertical="center"/>
    </xf>
    <xf numFmtId="0" fontId="36" fillId="0" borderId="0" xfId="0" applyFont="1" applyFill="1">
      <alignment vertical="center"/>
    </xf>
    <xf numFmtId="0" fontId="20" fillId="3" borderId="85" xfId="0" applyFont="1" applyFill="1" applyBorder="1" applyAlignment="1">
      <alignment horizontal="center" vertical="center"/>
    </xf>
    <xf numFmtId="0" fontId="20" fillId="8" borderId="30" xfId="0" applyFont="1" applyFill="1" applyBorder="1" applyAlignment="1">
      <alignment horizontal="center" vertical="center"/>
    </xf>
    <xf numFmtId="0" fontId="15" fillId="0" borderId="0" xfId="0" applyFont="1" applyBorder="1">
      <alignment vertical="center"/>
    </xf>
    <xf numFmtId="0" fontId="13" fillId="0" borderId="0" xfId="0" applyFont="1" applyAlignment="1">
      <alignment horizontal="left" vertical="center"/>
    </xf>
    <xf numFmtId="0" fontId="13" fillId="0" borderId="0" xfId="0" applyFont="1" applyBorder="1" applyAlignment="1">
      <alignment horizontal="left" vertical="center"/>
    </xf>
    <xf numFmtId="0" fontId="4" fillId="0" borderId="0" xfId="0" applyFont="1" applyFill="1" applyAlignment="1">
      <alignment horizontal="left" vertical="center"/>
    </xf>
    <xf numFmtId="0" fontId="0" fillId="0" borderId="0" xfId="0" applyFont="1" applyFill="1" applyAlignment="1">
      <alignment horizontal="left" vertical="center"/>
    </xf>
    <xf numFmtId="0" fontId="6" fillId="0" borderId="0" xfId="0" applyFont="1" applyFill="1" applyBorder="1" applyAlignment="1">
      <alignment horizontal="left"/>
    </xf>
    <xf numFmtId="0" fontId="4" fillId="0" borderId="28" xfId="0" applyFont="1" applyFill="1" applyBorder="1" applyAlignment="1">
      <alignment horizontal="left" vertical="center"/>
    </xf>
    <xf numFmtId="0" fontId="70" fillId="0" borderId="0" xfId="0" applyFont="1" applyBorder="1">
      <alignment vertical="center"/>
    </xf>
    <xf numFmtId="0" fontId="11" fillId="0" borderId="30" xfId="0" applyFont="1" applyBorder="1">
      <alignment vertical="center"/>
    </xf>
    <xf numFmtId="0" fontId="11" fillId="0" borderId="25" xfId="0" applyFont="1" applyBorder="1" applyAlignment="1">
      <alignment vertical="center"/>
    </xf>
    <xf numFmtId="0" fontId="11" fillId="0" borderId="27" xfId="0" applyFont="1" applyBorder="1" applyAlignment="1">
      <alignment vertical="center"/>
    </xf>
    <xf numFmtId="0" fontId="11" fillId="0" borderId="1" xfId="0" applyFont="1" applyBorder="1">
      <alignment vertical="center"/>
    </xf>
    <xf numFmtId="0" fontId="11" fillId="0" borderId="2" xfId="0" applyFont="1" applyBorder="1" applyAlignment="1">
      <alignment vertical="center"/>
    </xf>
    <xf numFmtId="0" fontId="4" fillId="0" borderId="2" xfId="0" applyFont="1" applyBorder="1" applyAlignment="1">
      <alignment vertical="center"/>
    </xf>
    <xf numFmtId="0" fontId="13" fillId="0" borderId="1" xfId="0" applyFont="1" applyBorder="1" applyAlignment="1">
      <alignment horizontal="left" vertical="center"/>
    </xf>
    <xf numFmtId="0" fontId="24" fillId="0" borderId="1" xfId="0" applyFont="1" applyBorder="1">
      <alignment vertical="center"/>
    </xf>
    <xf numFmtId="0" fontId="71" fillId="0" borderId="0" xfId="0" applyFont="1" applyBorder="1" applyAlignment="1">
      <alignment vertical="center"/>
    </xf>
    <xf numFmtId="0" fontId="71" fillId="0" borderId="0" xfId="0" applyFont="1" applyBorder="1">
      <alignment vertical="center"/>
    </xf>
    <xf numFmtId="0" fontId="24" fillId="0" borderId="2" xfId="0" applyFont="1" applyBorder="1" applyAlignment="1">
      <alignment vertical="center"/>
    </xf>
    <xf numFmtId="0" fontId="24" fillId="0" borderId="0" xfId="0" applyFont="1" applyBorder="1">
      <alignment vertical="center"/>
    </xf>
    <xf numFmtId="0" fontId="24" fillId="0" borderId="0" xfId="0" applyFont="1" applyBorder="1" applyAlignment="1"/>
    <xf numFmtId="0" fontId="71" fillId="0" borderId="2" xfId="0" applyFont="1" applyBorder="1" applyAlignment="1">
      <alignment vertical="center"/>
    </xf>
    <xf numFmtId="0" fontId="11" fillId="0" borderId="1" xfId="0" applyFont="1" applyBorder="1" applyAlignment="1"/>
    <xf numFmtId="164" fontId="24" fillId="0" borderId="0" xfId="2" applyFont="1" applyBorder="1" applyAlignment="1"/>
    <xf numFmtId="164" fontId="11" fillId="0" borderId="0" xfId="2" applyFont="1" applyBorder="1" applyAlignment="1"/>
    <xf numFmtId="164" fontId="11" fillId="0" borderId="2" xfId="2" applyFont="1" applyBorder="1" applyAlignment="1"/>
    <xf numFmtId="0" fontId="11" fillId="0" borderId="0" xfId="0" applyFont="1" applyBorder="1" applyAlignment="1"/>
    <xf numFmtId="0" fontId="11" fillId="0" borderId="0" xfId="0" applyFont="1" applyAlignment="1"/>
    <xf numFmtId="164" fontId="11" fillId="0" borderId="0" xfId="2" applyFont="1" applyBorder="1" applyAlignment="1">
      <alignment vertical="center"/>
    </xf>
    <xf numFmtId="164" fontId="11" fillId="0" borderId="2" xfId="2" applyFont="1" applyBorder="1" applyAlignment="1">
      <alignment vertical="center"/>
    </xf>
    <xf numFmtId="164" fontId="13" fillId="0" borderId="0" xfId="2" applyFont="1" applyBorder="1" applyAlignment="1">
      <alignment vertical="center"/>
    </xf>
    <xf numFmtId="164" fontId="13" fillId="0" borderId="2" xfId="2" applyFont="1" applyBorder="1" applyAlignment="1">
      <alignment vertical="center"/>
    </xf>
    <xf numFmtId="0" fontId="4" fillId="0" borderId="1" xfId="0" applyFont="1" applyBorder="1" applyAlignment="1"/>
    <xf numFmtId="164" fontId="6" fillId="0" borderId="0" xfId="2" applyFont="1" applyBorder="1" applyAlignment="1"/>
    <xf numFmtId="164" fontId="6" fillId="0" borderId="2" xfId="2" applyFont="1" applyBorder="1" applyAlignment="1"/>
    <xf numFmtId="164" fontId="71" fillId="0" borderId="0" xfId="2" applyFont="1" applyBorder="1" applyAlignment="1">
      <alignment vertical="center"/>
    </xf>
    <xf numFmtId="164" fontId="50" fillId="0" borderId="0" xfId="2" applyFont="1" applyBorder="1" applyAlignment="1">
      <alignment vertical="center"/>
    </xf>
    <xf numFmtId="164" fontId="50" fillId="0" borderId="2" xfId="2" applyFont="1" applyBorder="1" applyAlignment="1">
      <alignment vertical="center"/>
    </xf>
    <xf numFmtId="164" fontId="6" fillId="0" borderId="0" xfId="2" applyFont="1" applyBorder="1" applyAlignment="1">
      <alignment vertical="center"/>
    </xf>
    <xf numFmtId="164" fontId="6" fillId="0" borderId="2" xfId="2" applyFont="1" applyBorder="1" applyAlignment="1">
      <alignment vertical="center"/>
    </xf>
    <xf numFmtId="0" fontId="50" fillId="0" borderId="0" xfId="0" applyFont="1" applyBorder="1" applyAlignment="1">
      <alignment vertical="center"/>
    </xf>
    <xf numFmtId="0" fontId="11" fillId="0" borderId="0" xfId="0" applyFont="1" applyBorder="1" applyAlignment="1">
      <alignment horizontal="right"/>
    </xf>
    <xf numFmtId="0" fontId="11" fillId="0" borderId="2" xfId="0" applyFont="1" applyBorder="1" applyAlignment="1"/>
    <xf numFmtId="0" fontId="11" fillId="0" borderId="1" xfId="0" applyFont="1" applyBorder="1" applyAlignment="1">
      <alignment horizontal="left" vertical="top"/>
    </xf>
    <xf numFmtId="0" fontId="11" fillId="0" borderId="0" xfId="0" applyFont="1" applyBorder="1" applyAlignment="1">
      <alignment horizontal="left" vertical="top"/>
    </xf>
    <xf numFmtId="0" fontId="11" fillId="0" borderId="2" xfId="0" applyFont="1" applyBorder="1" applyAlignment="1">
      <alignment horizontal="left" vertical="top"/>
    </xf>
    <xf numFmtId="0" fontId="11" fillId="0" borderId="0" xfId="0" applyFont="1" applyAlignment="1">
      <alignment horizontal="left" vertical="top"/>
    </xf>
    <xf numFmtId="0" fontId="11" fillId="0" borderId="1" xfId="0" applyFont="1" applyBorder="1" applyAlignment="1">
      <alignment vertical="top"/>
    </xf>
    <xf numFmtId="0" fontId="11" fillId="0" borderId="0" xfId="0" applyFont="1" applyBorder="1" applyAlignment="1">
      <alignment vertical="top"/>
    </xf>
    <xf numFmtId="0" fontId="11" fillId="0" borderId="2" xfId="0" applyFont="1" applyBorder="1" applyAlignment="1">
      <alignment vertical="top"/>
    </xf>
    <xf numFmtId="0" fontId="11" fillId="0" borderId="0" xfId="0" applyFont="1" applyAlignment="1">
      <alignment vertical="top"/>
    </xf>
    <xf numFmtId="0" fontId="24" fillId="0" borderId="1" xfId="0" applyFont="1" applyBorder="1" applyAlignment="1"/>
    <xf numFmtId="0" fontId="24" fillId="0" borderId="2" xfId="0" applyFont="1" applyBorder="1" applyAlignment="1"/>
    <xf numFmtId="0" fontId="24" fillId="0" borderId="0" xfId="0" applyFont="1" applyAlignment="1"/>
    <xf numFmtId="0" fontId="24" fillId="0" borderId="1" xfId="0" applyFont="1" applyBorder="1" applyAlignment="1">
      <alignment vertical="top"/>
    </xf>
    <xf numFmtId="0" fontId="24" fillId="0" borderId="0" xfId="0" applyFont="1" applyBorder="1" applyAlignment="1">
      <alignment vertical="top"/>
    </xf>
    <xf numFmtId="0" fontId="24" fillId="0" borderId="2" xfId="0" applyFont="1" applyBorder="1" applyAlignment="1">
      <alignment vertical="top"/>
    </xf>
    <xf numFmtId="0" fontId="24" fillId="0" borderId="0" xfId="0" applyFont="1" applyAlignment="1">
      <alignment vertical="top"/>
    </xf>
    <xf numFmtId="0" fontId="11" fillId="0" borderId="29" xfId="0" applyFont="1" applyBorder="1">
      <alignment vertical="center"/>
    </xf>
    <xf numFmtId="0" fontId="11" fillId="0" borderId="3" xfId="0" applyFont="1" applyBorder="1" applyAlignment="1">
      <alignment vertical="center"/>
    </xf>
    <xf numFmtId="0" fontId="11" fillId="0" borderId="9" xfId="0" applyFont="1" applyBorder="1" applyAlignment="1">
      <alignment vertical="center"/>
    </xf>
    <xf numFmtId="0" fontId="11" fillId="0" borderId="0" xfId="0" applyFont="1" applyAlignment="1">
      <alignment vertical="center"/>
    </xf>
    <xf numFmtId="0" fontId="4" fillId="0" borderId="25" xfId="0" applyFont="1" applyBorder="1" applyAlignment="1"/>
    <xf numFmtId="0" fontId="74" fillId="0" borderId="0" xfId="0" applyFont="1" applyAlignment="1">
      <alignment vertical="center"/>
    </xf>
    <xf numFmtId="0" fontId="75" fillId="0" borderId="0" xfId="0" applyFont="1" applyAlignment="1">
      <alignment vertical="center"/>
    </xf>
    <xf numFmtId="0" fontId="24" fillId="0" borderId="0" xfId="0" quotePrefix="1" applyFont="1" applyAlignment="1">
      <alignment vertical="center"/>
    </xf>
    <xf numFmtId="0" fontId="24" fillId="7" borderId="26" xfId="0" applyFont="1" applyFill="1" applyBorder="1" applyAlignment="1">
      <alignment horizontal="center" vertical="center"/>
    </xf>
    <xf numFmtId="0" fontId="11" fillId="0" borderId="2" xfId="0" applyFont="1" applyBorder="1">
      <alignment vertical="center"/>
    </xf>
    <xf numFmtId="0" fontId="11" fillId="0" borderId="59" xfId="0" applyFont="1" applyBorder="1">
      <alignment vertical="center"/>
    </xf>
    <xf numFmtId="0" fontId="11" fillId="0" borderId="60" xfId="0" applyFont="1" applyBorder="1">
      <alignment vertical="center"/>
    </xf>
    <xf numFmtId="0" fontId="4" fillId="0" borderId="25" xfId="0" applyFont="1" applyBorder="1">
      <alignment vertical="center"/>
    </xf>
    <xf numFmtId="0" fontId="11" fillId="0" borderId="123" xfId="0" applyFont="1" applyBorder="1">
      <alignment vertical="center"/>
    </xf>
    <xf numFmtId="0" fontId="11" fillId="0" borderId="50" xfId="0" applyFont="1" applyBorder="1">
      <alignment vertical="center"/>
    </xf>
    <xf numFmtId="0" fontId="4" fillId="0" borderId="50" xfId="0" applyFont="1" applyBorder="1">
      <alignment vertical="center"/>
    </xf>
    <xf numFmtId="0" fontId="11" fillId="0" borderId="62" xfId="0" applyFont="1" applyBorder="1">
      <alignment vertical="center"/>
    </xf>
    <xf numFmtId="0" fontId="11" fillId="0" borderId="124" xfId="0" applyFont="1" applyBorder="1">
      <alignment vertical="center"/>
    </xf>
    <xf numFmtId="0" fontId="11" fillId="0" borderId="3" xfId="0" applyFont="1" applyBorder="1">
      <alignment vertical="center"/>
    </xf>
    <xf numFmtId="0" fontId="11" fillId="0" borderId="9" xfId="0" applyFont="1" applyBorder="1">
      <alignment vertical="center"/>
    </xf>
    <xf numFmtId="0" fontId="11" fillId="0" borderId="25" xfId="0" applyFont="1" applyBorder="1">
      <alignment vertical="center"/>
    </xf>
    <xf numFmtId="0" fontId="11" fillId="0" borderId="27" xfId="0" applyFont="1" applyBorder="1">
      <alignment vertical="center"/>
    </xf>
    <xf numFmtId="0" fontId="11" fillId="0" borderId="25" xfId="0" applyFont="1" applyBorder="1" applyAlignment="1"/>
    <xf numFmtId="0" fontId="11" fillId="0" borderId="27" xfId="0" applyFont="1" applyBorder="1" applyAlignment="1"/>
    <xf numFmtId="0" fontId="11" fillId="0" borderId="30" xfId="0" applyFont="1" applyBorder="1" applyAlignment="1"/>
    <xf numFmtId="0" fontId="11" fillId="0" borderId="29" xfId="0" applyFont="1" applyBorder="1" applyAlignment="1">
      <alignment vertical="center"/>
    </xf>
    <xf numFmtId="0" fontId="4" fillId="0" borderId="3" xfId="0" applyFont="1" applyBorder="1" applyAlignment="1">
      <alignment vertical="center"/>
    </xf>
    <xf numFmtId="0" fontId="11" fillId="0" borderId="79" xfId="0" applyFont="1" applyBorder="1" applyAlignment="1"/>
    <xf numFmtId="0" fontId="13" fillId="0" borderId="25" xfId="0" applyFont="1" applyBorder="1" applyAlignment="1"/>
    <xf numFmtId="0" fontId="11" fillId="0" borderId="30" xfId="0" applyFont="1" applyBorder="1" applyAlignment="1">
      <alignment horizontal="left"/>
    </xf>
    <xf numFmtId="0" fontId="11" fillId="0" borderId="3" xfId="0" applyFont="1" applyBorder="1" applyAlignment="1">
      <alignment vertical="top"/>
    </xf>
    <xf numFmtId="0" fontId="11" fillId="0" borderId="9" xfId="0" applyFont="1" applyBorder="1" applyAlignment="1">
      <alignment vertical="top"/>
    </xf>
    <xf numFmtId="0" fontId="11" fillId="0" borderId="29" xfId="0" applyFont="1" applyBorder="1" applyAlignment="1">
      <alignment vertical="top"/>
    </xf>
    <xf numFmtId="0" fontId="11" fillId="0" borderId="24" xfId="0" applyFont="1" applyBorder="1">
      <alignment vertical="center"/>
    </xf>
    <xf numFmtId="0" fontId="11" fillId="0" borderId="19" xfId="0" applyFont="1" applyBorder="1">
      <alignment vertical="center"/>
    </xf>
    <xf numFmtId="0" fontId="11" fillId="0" borderId="21" xfId="0" applyFont="1" applyBorder="1">
      <alignment vertical="center"/>
    </xf>
    <xf numFmtId="0" fontId="4" fillId="0" borderId="19" xfId="0" applyFont="1" applyBorder="1">
      <alignment vertical="center"/>
    </xf>
    <xf numFmtId="0" fontId="11" fillId="0" borderId="0" xfId="0" applyFont="1" applyAlignment="1">
      <alignment vertical="center" wrapText="1"/>
    </xf>
    <xf numFmtId="0" fontId="11" fillId="0" borderId="0" xfId="0" applyFont="1" applyBorder="1" applyAlignment="1">
      <alignment vertical="center" wrapText="1"/>
    </xf>
    <xf numFmtId="0" fontId="19" fillId="0" borderId="0" xfId="0" quotePrefix="1" applyFont="1" applyAlignment="1">
      <alignment vertical="center"/>
    </xf>
    <xf numFmtId="0" fontId="12" fillId="0" borderId="0" xfId="0" applyFont="1">
      <alignment vertical="center"/>
    </xf>
    <xf numFmtId="0" fontId="11" fillId="9" borderId="84" xfId="0" quotePrefix="1" applyFont="1" applyFill="1" applyBorder="1" applyAlignment="1">
      <alignment horizontal="center" vertical="center"/>
    </xf>
    <xf numFmtId="0" fontId="11" fillId="9" borderId="84" xfId="0" applyFont="1" applyFill="1" applyBorder="1" applyAlignment="1">
      <alignment horizontal="center" vertical="center"/>
    </xf>
    <xf numFmtId="0" fontId="11" fillId="9" borderId="81" xfId="0" applyFont="1" applyFill="1" applyBorder="1" applyAlignment="1">
      <alignment horizontal="center" vertical="center"/>
    </xf>
    <xf numFmtId="0" fontId="11" fillId="9" borderId="79" xfId="0" quotePrefix="1" applyFont="1" applyFill="1" applyBorder="1" applyAlignment="1">
      <alignment horizontal="center" vertical="center"/>
    </xf>
    <xf numFmtId="0" fontId="11" fillId="9" borderId="79" xfId="0" quotePrefix="1" applyFont="1" applyFill="1" applyBorder="1" applyAlignment="1">
      <alignment horizontal="center"/>
    </xf>
    <xf numFmtId="0" fontId="11" fillId="9" borderId="81" xfId="0" quotePrefix="1" applyFont="1" applyFill="1" applyBorder="1" applyAlignment="1">
      <alignment horizontal="center" vertical="center"/>
    </xf>
    <xf numFmtId="0" fontId="11" fillId="9" borderId="84" xfId="0" applyFont="1" applyFill="1" applyBorder="1" applyAlignment="1">
      <alignment horizontal="center" vertical="top"/>
    </xf>
    <xf numFmtId="0" fontId="11" fillId="9" borderId="26" xfId="0" quotePrefix="1" applyFont="1" applyFill="1" applyBorder="1" applyAlignment="1">
      <alignment horizontal="center" vertical="center"/>
    </xf>
    <xf numFmtId="0" fontId="11" fillId="0" borderId="21" xfId="0" applyFont="1" applyBorder="1" applyAlignment="1">
      <alignment horizontal="left" vertical="center"/>
    </xf>
    <xf numFmtId="0" fontId="4" fillId="0" borderId="27" xfId="0" applyFont="1" applyBorder="1">
      <alignment vertical="center"/>
    </xf>
    <xf numFmtId="0" fontId="4" fillId="0" borderId="2" xfId="0" applyFont="1" applyBorder="1">
      <alignment vertical="center"/>
    </xf>
    <xf numFmtId="0" fontId="4" fillId="0" borderId="9" xfId="0" applyFont="1" applyBorder="1">
      <alignment vertical="center"/>
    </xf>
    <xf numFmtId="0" fontId="5" fillId="0" borderId="0" xfId="0" quotePrefix="1" applyFont="1" applyAlignment="1">
      <alignment vertical="center"/>
    </xf>
    <xf numFmtId="0" fontId="40" fillId="0" borderId="0" xfId="0" applyFont="1">
      <alignment vertical="center"/>
    </xf>
    <xf numFmtId="0" fontId="27" fillId="8" borderId="94" xfId="0" applyFont="1" applyFill="1" applyBorder="1" applyAlignment="1">
      <alignment horizontal="center" vertical="center"/>
    </xf>
    <xf numFmtId="0" fontId="6" fillId="0" borderId="0" xfId="0" applyFont="1">
      <alignment vertical="center"/>
    </xf>
    <xf numFmtId="0" fontId="4" fillId="0" borderId="0" xfId="0" applyFont="1" applyFill="1" applyBorder="1" applyAlignment="1">
      <alignment horizontal="left" vertical="center"/>
    </xf>
    <xf numFmtId="0" fontId="6"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0" fillId="0" borderId="0" xfId="0" applyFont="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xf numFmtId="0" fontId="11" fillId="0" borderId="0" xfId="0" applyFont="1" applyAlignment="1">
      <alignment vertical="center"/>
    </xf>
    <xf numFmtId="0" fontId="4" fillId="0" borderId="0" xfId="0" applyFont="1" applyBorder="1" applyAlignment="1">
      <alignment horizontal="center" vertical="top"/>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0" fillId="0" borderId="0" xfId="0" applyFont="1" applyAlignment="1">
      <alignment horizontal="left" vertical="top" wrapText="1"/>
    </xf>
    <xf numFmtId="0" fontId="6" fillId="0" borderId="101" xfId="0" applyFont="1" applyBorder="1" applyAlignment="1">
      <alignment horizontal="right" vertical="center" shrinkToFit="1"/>
    </xf>
    <xf numFmtId="49" fontId="4" fillId="0" borderId="0" xfId="0" applyNumberFormat="1" applyFont="1" applyBorder="1" applyAlignment="1">
      <alignment horizontal="left" vertical="center"/>
    </xf>
    <xf numFmtId="0" fontId="13" fillId="3" borderId="0" xfId="0" applyFont="1" applyFill="1" applyBorder="1" applyAlignment="1">
      <alignment vertical="center" wrapText="1"/>
    </xf>
    <xf numFmtId="0" fontId="81" fillId="0" borderId="0" xfId="0" applyFont="1">
      <alignment vertical="center"/>
    </xf>
    <xf numFmtId="0" fontId="14" fillId="0" borderId="25" xfId="0" applyFont="1" applyBorder="1" applyAlignment="1"/>
    <xf numFmtId="0" fontId="14" fillId="0" borderId="25" xfId="0" applyFont="1" applyBorder="1" applyAlignment="1">
      <alignment horizontal="right"/>
    </xf>
    <xf numFmtId="0" fontId="11"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11" fillId="0" borderId="0" xfId="0" applyFont="1" applyFill="1" applyBorder="1">
      <alignment vertical="center"/>
    </xf>
    <xf numFmtId="49" fontId="6" fillId="0" borderId="30" xfId="0" applyNumberFormat="1" applyFont="1" applyFill="1" applyBorder="1" applyAlignment="1">
      <alignment vertical="center"/>
    </xf>
    <xf numFmtId="0" fontId="13" fillId="0" borderId="0" xfId="0" applyFont="1" applyAlignment="1">
      <alignment vertical="center"/>
    </xf>
    <xf numFmtId="49" fontId="23" fillId="3" borderId="1" xfId="0" applyNumberFormat="1" applyFont="1" applyFill="1" applyBorder="1" applyAlignment="1">
      <alignment vertical="center" shrinkToFit="1"/>
    </xf>
    <xf numFmtId="49" fontId="23" fillId="3" borderId="0" xfId="0" applyNumberFormat="1" applyFont="1" applyFill="1" applyBorder="1" applyAlignment="1">
      <alignment vertical="center" shrinkToFit="1"/>
    </xf>
    <xf numFmtId="49" fontId="23" fillId="3" borderId="11" xfId="0" applyNumberFormat="1" applyFont="1" applyFill="1" applyBorder="1" applyAlignment="1">
      <alignment vertical="center" shrinkToFit="1"/>
    </xf>
    <xf numFmtId="49" fontId="23" fillId="3" borderId="9" xfId="0" applyNumberFormat="1" applyFont="1" applyFill="1" applyBorder="1" applyAlignment="1">
      <alignment vertical="center" shrinkToFit="1"/>
    </xf>
    <xf numFmtId="49" fontId="23" fillId="3" borderId="13" xfId="0" applyNumberFormat="1" applyFont="1" applyFill="1" applyBorder="1" applyAlignment="1">
      <alignment vertical="center" shrinkToFit="1"/>
    </xf>
    <xf numFmtId="49" fontId="23" fillId="3" borderId="12" xfId="0" applyNumberFormat="1" applyFont="1" applyFill="1" applyBorder="1" applyAlignment="1">
      <alignment vertical="center" shrinkToFit="1"/>
    </xf>
    <xf numFmtId="49" fontId="23" fillId="3" borderId="2" xfId="0" applyNumberFormat="1" applyFont="1" applyFill="1" applyBorder="1" applyAlignment="1">
      <alignment vertical="center" shrinkToFit="1"/>
    </xf>
    <xf numFmtId="49" fontId="23" fillId="3" borderId="16" xfId="0" applyNumberFormat="1" applyFont="1" applyFill="1" applyBorder="1" applyAlignment="1">
      <alignment vertical="center" shrinkToFit="1"/>
    </xf>
    <xf numFmtId="49" fontId="23" fillId="3" borderId="14" xfId="0" applyNumberFormat="1" applyFont="1" applyFill="1" applyBorder="1" applyAlignment="1">
      <alignment vertical="center" shrinkToFit="1"/>
    </xf>
    <xf numFmtId="49" fontId="23" fillId="3" borderId="15" xfId="0" applyNumberFormat="1" applyFont="1" applyFill="1" applyBorder="1" applyAlignment="1">
      <alignment vertical="center" shrinkToFit="1"/>
    </xf>
    <xf numFmtId="0" fontId="38" fillId="0" borderId="0" xfId="0" applyFont="1" applyBorder="1">
      <alignment vertical="center"/>
    </xf>
    <xf numFmtId="0" fontId="11" fillId="3" borderId="26" xfId="0" applyFont="1" applyFill="1" applyBorder="1" applyAlignment="1">
      <alignment horizontal="center" vertical="center"/>
    </xf>
    <xf numFmtId="0" fontId="13" fillId="0" borderId="0" xfId="0" applyFont="1" applyFill="1" applyBorder="1" applyAlignment="1">
      <alignment horizontal="left"/>
    </xf>
    <xf numFmtId="0" fontId="13" fillId="0" borderId="25" xfId="0" applyFont="1" applyFill="1" applyBorder="1" applyAlignment="1"/>
    <xf numFmtId="0" fontId="13" fillId="0" borderId="0" xfId="0" applyFont="1" applyFill="1" applyBorder="1" applyAlignment="1"/>
    <xf numFmtId="0" fontId="4" fillId="10" borderId="0" xfId="0" applyFont="1" applyFill="1">
      <alignment vertical="center"/>
    </xf>
    <xf numFmtId="0" fontId="0" fillId="0" borderId="0" xfId="0" applyFill="1">
      <alignment vertical="center"/>
    </xf>
    <xf numFmtId="167" fontId="0" fillId="0" borderId="0" xfId="0" applyNumberFormat="1" applyFill="1">
      <alignment vertical="center"/>
    </xf>
    <xf numFmtId="14" fontId="0" fillId="0" borderId="0" xfId="0" applyNumberFormat="1" applyFill="1">
      <alignment vertical="center"/>
    </xf>
    <xf numFmtId="49" fontId="0" fillId="0" borderId="0" xfId="0" applyNumberFormat="1" applyFill="1">
      <alignment vertical="center"/>
    </xf>
    <xf numFmtId="166" fontId="0" fillId="10" borderId="0" xfId="0" applyNumberFormat="1" applyFont="1" applyFill="1">
      <alignment vertical="center"/>
    </xf>
    <xf numFmtId="166" fontId="4" fillId="10" borderId="0" xfId="0" applyNumberFormat="1" applyFont="1" applyFill="1">
      <alignment vertical="center"/>
    </xf>
    <xf numFmtId="0" fontId="0" fillId="10" borderId="0" xfId="0" applyFont="1" applyFill="1">
      <alignment vertical="center"/>
    </xf>
    <xf numFmtId="49" fontId="0" fillId="10" borderId="0" xfId="0" applyNumberFormat="1" applyFont="1" applyFill="1">
      <alignment vertical="center"/>
    </xf>
    <xf numFmtId="49" fontId="4" fillId="10" borderId="0" xfId="0" applyNumberFormat="1" applyFont="1" applyFill="1">
      <alignment vertical="center"/>
    </xf>
    <xf numFmtId="0" fontId="0" fillId="10" borderId="0" xfId="0" applyFill="1">
      <alignment vertical="center"/>
    </xf>
    <xf numFmtId="167" fontId="0" fillId="10" borderId="0" xfId="0" applyNumberFormat="1" applyFill="1">
      <alignment vertical="center"/>
    </xf>
    <xf numFmtId="0" fontId="4" fillId="0" borderId="0" xfId="0" applyNumberFormat="1" applyFont="1" applyBorder="1" applyAlignment="1">
      <alignment horizontal="left" vertical="center" indent="1"/>
    </xf>
    <xf numFmtId="49" fontId="23" fillId="3" borderId="26" xfId="0" applyNumberFormat="1" applyFont="1" applyFill="1" applyBorder="1" applyAlignment="1">
      <alignment horizontal="center" vertical="center" wrapText="1"/>
    </xf>
    <xf numFmtId="49" fontId="23" fillId="8" borderId="19" xfId="0" applyNumberFormat="1" applyFont="1" applyFill="1" applyBorder="1" applyAlignment="1">
      <alignment vertical="center"/>
    </xf>
    <xf numFmtId="49" fontId="23" fillId="8" borderId="20" xfId="0" applyNumberFormat="1" applyFont="1" applyFill="1" applyBorder="1" applyAlignment="1">
      <alignment vertical="center"/>
    </xf>
    <xf numFmtId="0" fontId="4" fillId="8" borderId="90" xfId="0" applyFont="1" applyFill="1" applyBorder="1" applyAlignment="1">
      <alignment vertical="center" wrapText="1"/>
    </xf>
    <xf numFmtId="0" fontId="31" fillId="3" borderId="99" xfId="0" applyFont="1" applyFill="1" applyBorder="1" applyAlignment="1">
      <alignment horizontal="center" vertical="center"/>
    </xf>
    <xf numFmtId="0" fontId="31" fillId="3" borderId="100" xfId="0" applyFont="1" applyFill="1" applyBorder="1" applyAlignment="1">
      <alignment horizontal="center" vertical="center"/>
    </xf>
    <xf numFmtId="49" fontId="4" fillId="3" borderId="19" xfId="0" applyNumberFormat="1" applyFont="1" applyFill="1" applyBorder="1" applyAlignment="1">
      <alignment vertical="center" wrapText="1"/>
    </xf>
    <xf numFmtId="0" fontId="4" fillId="0" borderId="0" xfId="0" applyFont="1" applyAlignment="1">
      <alignment horizontal="center" vertical="center"/>
    </xf>
    <xf numFmtId="0" fontId="13" fillId="0" borderId="25" xfId="0" applyFont="1" applyFill="1" applyBorder="1" applyAlignment="1">
      <alignment vertical="center"/>
    </xf>
    <xf numFmtId="0" fontId="4" fillId="8" borderId="4" xfId="0" applyFont="1" applyFill="1" applyBorder="1" applyAlignment="1">
      <alignment vertical="top" wrapText="1"/>
    </xf>
    <xf numFmtId="0" fontId="6" fillId="0" borderId="0" xfId="0" applyFont="1" applyFill="1" applyBorder="1" applyAlignment="1">
      <alignment vertical="center"/>
    </xf>
    <xf numFmtId="0" fontId="4" fillId="0" borderId="44" xfId="0" applyFont="1" applyFill="1" applyBorder="1">
      <alignment vertical="center"/>
    </xf>
    <xf numFmtId="0" fontId="4" fillId="0" borderId="25" xfId="0" applyFont="1" applyBorder="1" applyAlignment="1">
      <alignment vertical="center"/>
    </xf>
    <xf numFmtId="0" fontId="11" fillId="9" borderId="79" xfId="0" quotePrefix="1" applyFont="1" applyFill="1" applyBorder="1" applyAlignment="1">
      <alignment horizontal="center" vertical="top"/>
    </xf>
    <xf numFmtId="0" fontId="11" fillId="0" borderId="21" xfId="0" applyFont="1" applyBorder="1" applyAlignment="1">
      <alignment vertical="top"/>
    </xf>
    <xf numFmtId="0" fontId="6" fillId="0" borderId="0" xfId="0" applyFont="1" applyBorder="1" applyAlignment="1">
      <alignment horizontal="center" vertical="center" wrapText="1"/>
    </xf>
    <xf numFmtId="49" fontId="13" fillId="0" borderId="0" xfId="0" applyNumberFormat="1" applyFont="1" applyFill="1" applyBorder="1" applyAlignment="1">
      <alignment vertical="center"/>
    </xf>
    <xf numFmtId="0" fontId="6" fillId="0" borderId="0" xfId="0" applyFont="1" applyBorder="1" applyAlignment="1">
      <alignment horizontal="right" vertical="center" wrapText="1"/>
    </xf>
    <xf numFmtId="0" fontId="85" fillId="8" borderId="102" xfId="0" applyFont="1" applyFill="1" applyBorder="1" applyAlignment="1">
      <alignment horizontal="left" vertical="center" wrapText="1"/>
    </xf>
    <xf numFmtId="0" fontId="26" fillId="0" borderId="0" xfId="0" applyFont="1" applyFill="1" applyAlignment="1">
      <alignment horizontal="right" vertical="center"/>
    </xf>
    <xf numFmtId="0" fontId="86" fillId="0" borderId="0" xfId="0" applyFont="1" applyAlignment="1">
      <alignment horizontal="right" vertical="center"/>
    </xf>
    <xf numFmtId="0" fontId="79" fillId="0" borderId="0" xfId="0" applyFont="1">
      <alignment vertical="center"/>
    </xf>
    <xf numFmtId="0" fontId="13" fillId="0" borderId="0" xfId="0" applyFont="1" applyBorder="1" applyAlignment="1">
      <alignment vertical="center"/>
    </xf>
    <xf numFmtId="0" fontId="13" fillId="0" borderId="0" xfId="0" applyFont="1" applyAlignment="1">
      <alignment vertical="center"/>
    </xf>
    <xf numFmtId="0" fontId="57" fillId="0" borderId="0" xfId="0" applyFont="1" applyFill="1" applyBorder="1" applyAlignment="1">
      <alignment vertical="center"/>
    </xf>
    <xf numFmtId="0" fontId="13" fillId="0" borderId="0" xfId="0" applyFont="1" applyFill="1" applyBorder="1" applyAlignment="1">
      <alignment vertical="center"/>
    </xf>
    <xf numFmtId="0" fontId="27" fillId="0" borderId="0" xfId="0" applyFont="1" applyFill="1" applyBorder="1" applyAlignment="1">
      <alignment vertical="center" shrinkToFit="1"/>
    </xf>
    <xf numFmtId="0" fontId="13" fillId="0" borderId="0" xfId="0" applyFont="1" applyBorder="1" applyAlignment="1">
      <alignment horizontal="left" vertical="center"/>
    </xf>
    <xf numFmtId="0" fontId="13" fillId="0" borderId="0" xfId="0" applyFont="1" applyBorder="1" applyAlignment="1">
      <alignment horizontal="left" vertical="top"/>
    </xf>
    <xf numFmtId="0" fontId="13" fillId="0" borderId="0" xfId="0" applyFont="1" applyBorder="1" applyAlignment="1">
      <alignment vertical="top"/>
    </xf>
    <xf numFmtId="0" fontId="13" fillId="0" borderId="0" xfId="0" applyFont="1" applyBorder="1" applyAlignment="1">
      <alignment horizontal="left" vertical="top" wrapText="1"/>
    </xf>
    <xf numFmtId="0" fontId="13" fillId="0" borderId="0" xfId="0" applyFont="1" applyBorder="1" applyAlignment="1">
      <alignment vertical="top" wrapText="1"/>
    </xf>
    <xf numFmtId="0" fontId="69" fillId="0" borderId="0" xfId="0" applyFont="1" applyBorder="1" applyAlignment="1">
      <alignment horizontal="left" vertical="center"/>
    </xf>
    <xf numFmtId="0" fontId="26" fillId="0" borderId="0" xfId="0" applyFont="1" applyAlignment="1">
      <alignment vertical="top"/>
    </xf>
    <xf numFmtId="0" fontId="11" fillId="0" borderId="0" xfId="0" applyFont="1" applyFill="1" applyAlignment="1">
      <alignment horizontal="right" vertical="center"/>
    </xf>
    <xf numFmtId="0" fontId="88" fillId="0" borderId="0" xfId="0" applyFont="1" applyFill="1" applyAlignment="1">
      <alignment horizontal="right" vertical="center"/>
    </xf>
    <xf numFmtId="0" fontId="58" fillId="0" borderId="0" xfId="0" applyFont="1" applyFill="1" applyAlignment="1">
      <alignment horizontal="right" vertical="center"/>
    </xf>
    <xf numFmtId="0" fontId="4" fillId="0" borderId="3" xfId="0" applyFont="1" applyBorder="1" applyAlignment="1">
      <alignment horizontal="left" vertical="center"/>
    </xf>
    <xf numFmtId="0" fontId="9" fillId="0" borderId="0" xfId="0" applyFont="1" applyAlignment="1">
      <alignment horizontal="right" vertical="center"/>
    </xf>
    <xf numFmtId="0" fontId="6" fillId="0" borderId="0" xfId="0" applyFont="1" applyBorder="1" applyAlignment="1">
      <alignment horizontal="left" vertical="top" wrapText="1"/>
    </xf>
    <xf numFmtId="0" fontId="17" fillId="0" borderId="0" xfId="0" applyFont="1" applyAlignment="1">
      <alignment horizontal="left" vertical="top" wrapText="1"/>
    </xf>
    <xf numFmtId="0" fontId="43" fillId="0" borderId="0" xfId="0" applyFont="1" applyFill="1" applyAlignment="1">
      <alignment horizontal="center" vertical="center" wrapText="1"/>
    </xf>
    <xf numFmtId="0" fontId="79" fillId="0" borderId="0" xfId="0" applyFont="1" applyFill="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shrinkToFit="1"/>
    </xf>
    <xf numFmtId="49" fontId="23" fillId="3" borderId="0" xfId="0" applyNumberFormat="1" applyFont="1" applyFill="1" applyBorder="1" applyAlignment="1">
      <alignment horizontal="center" vertical="center" shrinkToFit="1"/>
    </xf>
    <xf numFmtId="49" fontId="23" fillId="3" borderId="3" xfId="0" applyNumberFormat="1" applyFont="1" applyFill="1" applyBorder="1" applyAlignment="1">
      <alignment horizontal="center" vertical="center" shrinkToFit="1"/>
    </xf>
    <xf numFmtId="0" fontId="4" fillId="3" borderId="0" xfId="0" applyFont="1" applyFill="1" applyBorder="1" applyAlignment="1">
      <alignment horizontal="center" vertical="center"/>
    </xf>
    <xf numFmtId="0" fontId="4" fillId="3" borderId="3" xfId="0" applyFont="1" applyFill="1" applyBorder="1" applyAlignment="1">
      <alignment horizontal="center" vertical="center"/>
    </xf>
    <xf numFmtId="3" fontId="6" fillId="0" borderId="0" xfId="0" applyNumberFormat="1" applyFont="1" applyAlignment="1">
      <alignment horizontal="left" vertical="center" wrapText="1"/>
    </xf>
    <xf numFmtId="0" fontId="6" fillId="0" borderId="0" xfId="0" applyFont="1" applyFill="1" applyAlignment="1">
      <alignment horizontal="left" vertical="center" wrapText="1"/>
    </xf>
    <xf numFmtId="0" fontId="29" fillId="0" borderId="0" xfId="0" applyFont="1" applyFill="1" applyAlignment="1">
      <alignment horizontal="left" vertical="center" wrapText="1" shrinkToFit="1"/>
    </xf>
    <xf numFmtId="0" fontId="28" fillId="0" borderId="0" xfId="0" applyFont="1" applyFill="1" applyAlignment="1">
      <alignment horizontal="left" vertical="center" shrinkToFit="1"/>
    </xf>
    <xf numFmtId="49" fontId="29" fillId="0" borderId="0" xfId="0" applyNumberFormat="1" applyFont="1" applyFill="1" applyAlignment="1">
      <alignment horizontal="left" vertical="center"/>
    </xf>
    <xf numFmtId="0" fontId="26" fillId="0" borderId="0" xfId="0" applyFont="1" applyFill="1" applyAlignment="1">
      <alignment vertical="center"/>
    </xf>
    <xf numFmtId="0" fontId="22" fillId="0" borderId="0" xfId="0" applyFont="1" applyAlignment="1">
      <alignment horizontal="left" vertical="center"/>
    </xf>
    <xf numFmtId="0" fontId="4" fillId="0" borderId="0" xfId="0" applyFont="1" applyAlignment="1">
      <alignment vertical="center"/>
    </xf>
    <xf numFmtId="0" fontId="6" fillId="0" borderId="3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3" borderId="30" xfId="0" applyFont="1" applyFill="1" applyBorder="1" applyAlignment="1">
      <alignment vertical="center" wrapText="1"/>
    </xf>
    <xf numFmtId="0" fontId="6" fillId="3" borderId="25" xfId="0" applyFont="1" applyFill="1" applyBorder="1" applyAlignment="1">
      <alignment vertical="center" wrapText="1"/>
    </xf>
    <xf numFmtId="0" fontId="6" fillId="3" borderId="27" xfId="0" applyFont="1" applyFill="1" applyBorder="1" applyAlignment="1">
      <alignment vertical="center" wrapText="1"/>
    </xf>
    <xf numFmtId="0" fontId="6" fillId="3" borderId="29" xfId="0" applyFont="1" applyFill="1" applyBorder="1" applyAlignment="1">
      <alignment vertical="center" wrapText="1"/>
    </xf>
    <xf numFmtId="0" fontId="6" fillId="3" borderId="3" xfId="0" applyFont="1" applyFill="1" applyBorder="1" applyAlignment="1">
      <alignment vertical="center" wrapText="1"/>
    </xf>
    <xf numFmtId="0" fontId="6" fillId="3" borderId="9" xfId="0" applyFont="1" applyFill="1" applyBorder="1" applyAlignment="1">
      <alignment vertical="center" wrapText="1"/>
    </xf>
    <xf numFmtId="0" fontId="14" fillId="0" borderId="0" xfId="0" applyFont="1" applyAlignment="1">
      <alignment horizontal="center" vertical="center"/>
    </xf>
    <xf numFmtId="0" fontId="6" fillId="0" borderId="0" xfId="0" applyFont="1" applyBorder="1" applyAlignment="1">
      <alignment vertical="center" wrapText="1"/>
    </xf>
    <xf numFmtId="0" fontId="23" fillId="3" borderId="0" xfId="0" applyFont="1" applyFill="1" applyBorder="1" applyAlignment="1">
      <alignment vertical="center" wrapText="1"/>
    </xf>
    <xf numFmtId="0" fontId="23" fillId="3" borderId="3" xfId="0" applyFont="1" applyFill="1" applyBorder="1" applyAlignment="1">
      <alignment vertical="center" wrapText="1"/>
    </xf>
    <xf numFmtId="0" fontId="4" fillId="3" borderId="19" xfId="0" applyFont="1" applyFill="1" applyBorder="1" applyAlignment="1">
      <alignment vertical="center" wrapText="1"/>
    </xf>
    <xf numFmtId="49" fontId="4" fillId="3" borderId="19" xfId="0" applyNumberFormat="1" applyFont="1" applyFill="1" applyBorder="1" applyAlignment="1">
      <alignment vertical="center" wrapText="1"/>
    </xf>
    <xf numFmtId="49" fontId="4" fillId="3" borderId="3" xfId="0" applyNumberFormat="1" applyFont="1" applyFill="1" applyBorder="1" applyAlignment="1">
      <alignment vertical="center" wrapText="1"/>
    </xf>
    <xf numFmtId="49" fontId="4" fillId="3" borderId="19" xfId="0" applyNumberFormat="1"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24" xfId="0" applyFont="1" applyBorder="1" applyAlignment="1">
      <alignment horizontal="center" vertical="center" wrapText="1"/>
    </xf>
    <xf numFmtId="0" fontId="4" fillId="3" borderId="3" xfId="0" applyFont="1" applyFill="1" applyBorder="1" applyAlignment="1">
      <alignment vertical="center" wrapText="1"/>
    </xf>
    <xf numFmtId="0" fontId="4" fillId="3" borderId="9" xfId="0" applyFont="1" applyFill="1" applyBorder="1" applyAlignment="1">
      <alignment vertical="center" wrapText="1"/>
    </xf>
    <xf numFmtId="49" fontId="13" fillId="3" borderId="3" xfId="0" quotePrefix="1" applyNumberFormat="1" applyFont="1" applyFill="1" applyBorder="1" applyAlignment="1">
      <alignment vertical="center" shrinkToFit="1"/>
    </xf>
    <xf numFmtId="0" fontId="4" fillId="0" borderId="0" xfId="0" applyFont="1" applyBorder="1" applyAlignment="1">
      <alignment horizontal="right" vertical="center"/>
    </xf>
    <xf numFmtId="0" fontId="6" fillId="0" borderId="0" xfId="0" applyNumberFormat="1" applyFont="1" applyFill="1" applyAlignment="1">
      <alignment vertical="center"/>
    </xf>
    <xf numFmtId="3" fontId="6" fillId="0" borderId="0" xfId="0" applyNumberFormat="1" applyFont="1" applyFill="1" applyAlignment="1">
      <alignment horizontal="left" vertical="center"/>
    </xf>
    <xf numFmtId="0" fontId="6" fillId="0" borderId="0" xfId="0" applyNumberFormat="1" applyFont="1" applyAlignment="1">
      <alignment vertical="center"/>
    </xf>
    <xf numFmtId="0" fontId="6" fillId="0" borderId="0" xfId="0" applyFont="1">
      <alignment vertical="center"/>
    </xf>
    <xf numFmtId="0" fontId="4" fillId="0" borderId="30" xfId="0" applyFont="1" applyBorder="1" applyAlignment="1">
      <alignment horizontal="center" vertical="center" wrapText="1"/>
    </xf>
    <xf numFmtId="0" fontId="4" fillId="0" borderId="25" xfId="0" applyFont="1" applyBorder="1" applyAlignment="1">
      <alignment horizontal="center" vertical="center" wrapText="1"/>
    </xf>
    <xf numFmtId="0" fontId="29" fillId="0" borderId="0" xfId="0" applyFont="1" applyAlignment="1">
      <alignment horizontal="left" vertical="center" wrapText="1"/>
    </xf>
    <xf numFmtId="49" fontId="29" fillId="0" borderId="0" xfId="0" applyNumberFormat="1" applyFont="1" applyAlignment="1">
      <alignment horizontal="left" vertical="center"/>
    </xf>
    <xf numFmtId="0" fontId="26" fillId="0" borderId="0" xfId="0" applyNumberFormat="1" applyFont="1" applyAlignment="1">
      <alignment vertical="center"/>
    </xf>
    <xf numFmtId="0" fontId="6" fillId="0" borderId="0" xfId="0" applyFont="1" applyBorder="1" applyAlignment="1">
      <alignment horizontal="right" vertical="center" wrapText="1"/>
    </xf>
    <xf numFmtId="0" fontId="10" fillId="3" borderId="3" xfId="0" applyFont="1" applyFill="1" applyBorder="1" applyAlignment="1">
      <alignment horizontal="left" vertical="center" wrapText="1"/>
    </xf>
    <xf numFmtId="0" fontId="10" fillId="3" borderId="3" xfId="0" applyFont="1" applyFill="1" applyBorder="1" applyAlignment="1">
      <alignment vertical="center" wrapText="1"/>
    </xf>
    <xf numFmtId="0" fontId="6" fillId="3" borderId="21" xfId="0" applyFont="1" applyFill="1" applyBorder="1" applyAlignment="1">
      <alignment vertical="center" wrapText="1"/>
    </xf>
    <xf numFmtId="0" fontId="6" fillId="3" borderId="19" xfId="0" applyFont="1" applyFill="1" applyBorder="1" applyAlignment="1">
      <alignment vertical="center" wrapText="1"/>
    </xf>
    <xf numFmtId="0" fontId="6" fillId="3" borderId="24" xfId="0" applyFont="1" applyFill="1" applyBorder="1" applyAlignment="1">
      <alignment vertical="center" wrapText="1"/>
    </xf>
    <xf numFmtId="0" fontId="4" fillId="3" borderId="30" xfId="0" applyFont="1" applyFill="1" applyBorder="1" applyAlignment="1">
      <alignment vertical="center" wrapText="1"/>
    </xf>
    <xf numFmtId="0" fontId="4" fillId="3" borderId="25" xfId="0" applyFont="1" applyFill="1" applyBorder="1" applyAlignment="1">
      <alignment vertical="center" wrapText="1"/>
    </xf>
    <xf numFmtId="0" fontId="4" fillId="3" borderId="27" xfId="0" applyFont="1" applyFill="1" applyBorder="1" applyAlignment="1">
      <alignment vertical="center" wrapText="1"/>
    </xf>
    <xf numFmtId="0" fontId="4" fillId="3" borderId="29" xfId="0" applyFont="1" applyFill="1" applyBorder="1" applyAlignment="1">
      <alignment vertical="center" wrapText="1"/>
    </xf>
    <xf numFmtId="0" fontId="4" fillId="0" borderId="30" xfId="0" applyFont="1" applyBorder="1" applyAlignment="1">
      <alignment horizontal="center" vertical="center" wrapText="1" shrinkToFit="1"/>
    </xf>
    <xf numFmtId="0" fontId="4" fillId="0" borderId="25"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4" fillId="0" borderId="29"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10" fillId="3" borderId="0" xfId="0" applyFont="1" applyFill="1" applyBorder="1" applyAlignment="1">
      <alignment vertical="center" wrapText="1"/>
    </xf>
    <xf numFmtId="0" fontId="4" fillId="0" borderId="0" xfId="0" applyFont="1" applyBorder="1" applyAlignment="1">
      <alignment horizontal="center" vertical="center" wrapText="1"/>
    </xf>
    <xf numFmtId="49" fontId="13" fillId="3" borderId="3" xfId="0" applyNumberFormat="1" applyFont="1" applyFill="1" applyBorder="1" applyAlignment="1">
      <alignment horizontal="center" vertical="center" wrapText="1"/>
    </xf>
    <xf numFmtId="0" fontId="4" fillId="0" borderId="0" xfId="0" applyFont="1" applyBorder="1" applyAlignment="1">
      <alignment horizontal="right" vertical="center" wrapText="1"/>
    </xf>
    <xf numFmtId="0" fontId="4" fillId="3" borderId="0" xfId="0" applyFont="1" applyFill="1" applyBorder="1" applyAlignment="1">
      <alignment vertical="center" wrapText="1"/>
    </xf>
    <xf numFmtId="0" fontId="6" fillId="0" borderId="0" xfId="0" applyFont="1" applyBorder="1" applyAlignment="1">
      <alignment horizontal="center" vertical="center"/>
    </xf>
    <xf numFmtId="0" fontId="13" fillId="3" borderId="47" xfId="0" applyFont="1" applyFill="1" applyBorder="1" applyAlignment="1">
      <alignment vertical="center" wrapText="1"/>
    </xf>
    <xf numFmtId="0" fontId="13" fillId="3" borderId="48" xfId="0" applyFont="1" applyFill="1" applyBorder="1" applyAlignment="1">
      <alignment vertical="center" wrapText="1"/>
    </xf>
    <xf numFmtId="0" fontId="4" fillId="3" borderId="130" xfId="0" applyFont="1" applyFill="1" applyBorder="1" applyAlignment="1">
      <alignment horizontal="left" vertical="center"/>
    </xf>
    <xf numFmtId="0" fontId="4" fillId="3" borderId="25" xfId="0" applyFont="1" applyFill="1" applyBorder="1" applyAlignment="1">
      <alignment horizontal="left" vertical="center"/>
    </xf>
    <xf numFmtId="0" fontId="4" fillId="3" borderId="131" xfId="0" applyFont="1" applyFill="1" applyBorder="1" applyAlignment="1">
      <alignment horizontal="left" vertical="center"/>
    </xf>
    <xf numFmtId="0" fontId="26" fillId="0" borderId="0" xfId="0" applyFont="1" applyAlignment="1">
      <alignment horizontal="right" vertical="top"/>
    </xf>
    <xf numFmtId="49" fontId="4" fillId="8" borderId="4" xfId="0" applyNumberFormat="1" applyFont="1" applyFill="1" applyBorder="1" applyAlignment="1">
      <alignment vertical="top" wrapText="1"/>
    </xf>
    <xf numFmtId="0" fontId="4" fillId="8" borderId="31" xfId="0" applyFont="1" applyFill="1" applyBorder="1" applyAlignment="1">
      <alignment vertical="top"/>
    </xf>
    <xf numFmtId="0" fontId="23" fillId="3" borderId="30" xfId="0" applyFont="1" applyFill="1" applyBorder="1" applyAlignment="1">
      <alignment horizontal="center" vertical="center" shrinkToFit="1"/>
    </xf>
    <xf numFmtId="0" fontId="23" fillId="3" borderId="25" xfId="0" applyFont="1" applyFill="1" applyBorder="1" applyAlignment="1">
      <alignment horizontal="center" vertical="center" shrinkToFit="1"/>
    </xf>
    <xf numFmtId="0" fontId="23" fillId="3" borderId="27" xfId="0" applyFont="1" applyFill="1" applyBorder="1" applyAlignment="1">
      <alignment horizontal="center" vertical="center" shrinkToFit="1"/>
    </xf>
    <xf numFmtId="0" fontId="23" fillId="3" borderId="29" xfId="0" applyFont="1" applyFill="1" applyBorder="1" applyAlignment="1">
      <alignment horizontal="center" vertical="center" shrinkToFit="1"/>
    </xf>
    <xf numFmtId="0" fontId="23" fillId="3" borderId="3" xfId="0" applyFont="1" applyFill="1" applyBorder="1" applyAlignment="1">
      <alignment horizontal="center" vertical="center" shrinkToFit="1"/>
    </xf>
    <xf numFmtId="0" fontId="23" fillId="3" borderId="9" xfId="0" applyFont="1" applyFill="1" applyBorder="1" applyAlignment="1">
      <alignment horizontal="center" vertical="center" shrinkToFit="1"/>
    </xf>
    <xf numFmtId="49" fontId="4" fillId="8" borderId="30" xfId="0" applyNumberFormat="1" applyFont="1" applyFill="1" applyBorder="1" applyAlignment="1">
      <alignment vertical="top" wrapText="1"/>
    </xf>
    <xf numFmtId="49" fontId="4" fillId="8" borderId="25" xfId="0" applyNumberFormat="1" applyFont="1" applyFill="1" applyBorder="1" applyAlignment="1">
      <alignment vertical="top" wrapText="1"/>
    </xf>
    <xf numFmtId="0" fontId="4" fillId="8" borderId="25" xfId="0" applyFont="1" applyFill="1" applyBorder="1" applyAlignment="1">
      <alignment vertical="top"/>
    </xf>
    <xf numFmtId="0" fontId="4" fillId="8" borderId="27" xfId="0" applyFont="1" applyFill="1" applyBorder="1" applyAlignment="1">
      <alignment vertical="top"/>
    </xf>
    <xf numFmtId="0" fontId="4" fillId="8" borderId="29" xfId="0" applyFont="1" applyFill="1" applyBorder="1" applyAlignment="1">
      <alignment vertical="top"/>
    </xf>
    <xf numFmtId="0" fontId="4" fillId="8" borderId="3" xfId="0" applyFont="1" applyFill="1" applyBorder="1" applyAlignment="1">
      <alignment vertical="top"/>
    </xf>
    <xf numFmtId="0" fontId="4" fillId="8" borderId="9" xfId="0" applyFont="1" applyFill="1" applyBorder="1" applyAlignment="1">
      <alignment vertical="top"/>
    </xf>
    <xf numFmtId="0" fontId="4" fillId="8" borderId="21" xfId="0" applyFont="1" applyFill="1" applyBorder="1" applyAlignment="1">
      <alignment horizontal="left" vertical="center" wrapText="1"/>
    </xf>
    <xf numFmtId="0" fontId="4" fillId="8" borderId="19" xfId="0" applyFont="1" applyFill="1" applyBorder="1" applyAlignment="1">
      <alignment horizontal="left" vertical="center" wrapText="1"/>
    </xf>
    <xf numFmtId="0" fontId="4" fillId="8" borderId="24" xfId="0" applyFont="1" applyFill="1" applyBorder="1" applyAlignment="1">
      <alignment horizontal="left" vertical="center" wrapText="1"/>
    </xf>
    <xf numFmtId="0" fontId="27" fillId="3" borderId="1" xfId="0" applyFont="1" applyFill="1" applyBorder="1" applyAlignment="1">
      <alignment horizontal="center" vertical="center"/>
    </xf>
    <xf numFmtId="0" fontId="27" fillId="3" borderId="0" xfId="0" applyFont="1" applyFill="1" applyBorder="1" applyAlignment="1">
      <alignment horizontal="center" vertical="center"/>
    </xf>
    <xf numFmtId="0" fontId="27" fillId="3" borderId="7" xfId="0" applyFont="1" applyFill="1" applyBorder="1" applyAlignment="1">
      <alignment horizontal="center" vertical="center"/>
    </xf>
    <xf numFmtId="0" fontId="4" fillId="8" borderId="5" xfId="0" applyFont="1" applyFill="1" applyBorder="1" applyAlignment="1">
      <alignment vertical="top"/>
    </xf>
    <xf numFmtId="0" fontId="6" fillId="0" borderId="41" xfId="0" applyFont="1" applyFill="1" applyBorder="1" applyAlignment="1">
      <alignment vertical="center"/>
    </xf>
    <xf numFmtId="0" fontId="6" fillId="0" borderId="42" xfId="0" applyFont="1" applyFill="1" applyBorder="1" applyAlignment="1">
      <alignment vertical="center"/>
    </xf>
    <xf numFmtId="49" fontId="23" fillId="3" borderId="42" xfId="0" applyNumberFormat="1" applyFont="1" applyFill="1" applyBorder="1" applyAlignment="1">
      <alignment vertical="center" shrinkToFit="1"/>
    </xf>
    <xf numFmtId="49" fontId="23" fillId="3" borderId="49" xfId="0" applyNumberFormat="1" applyFont="1" applyFill="1" applyBorder="1" applyAlignment="1">
      <alignment vertical="center" shrinkToFit="1"/>
    </xf>
    <xf numFmtId="0" fontId="6" fillId="0" borderId="62" xfId="0" applyFont="1" applyFill="1" applyBorder="1" applyAlignment="1">
      <alignment vertical="center"/>
    </xf>
    <xf numFmtId="0" fontId="6" fillId="0" borderId="50" xfId="0" applyFont="1" applyFill="1" applyBorder="1" applyAlignment="1">
      <alignment vertical="center"/>
    </xf>
    <xf numFmtId="0" fontId="23" fillId="3" borderId="50" xfId="0" applyFont="1" applyFill="1" applyBorder="1" applyAlignment="1">
      <alignment vertical="center" shrinkToFit="1"/>
    </xf>
    <xf numFmtId="0" fontId="23" fillId="3" borderId="50" xfId="0" applyFont="1" applyFill="1" applyBorder="1" applyAlignment="1">
      <alignment horizontal="center" vertical="center" shrinkToFit="1"/>
    </xf>
    <xf numFmtId="0" fontId="23" fillId="3" borderId="54" xfId="0" applyFont="1" applyFill="1" applyBorder="1" applyAlignment="1">
      <alignment horizontal="center" vertical="center" shrinkToFit="1"/>
    </xf>
    <xf numFmtId="0" fontId="6" fillId="0" borderId="66" xfId="0" applyFont="1" applyFill="1" applyBorder="1" applyAlignment="1">
      <alignment vertical="center"/>
    </xf>
    <xf numFmtId="0" fontId="6" fillId="0" borderId="47" xfId="0" applyFont="1" applyFill="1" applyBorder="1" applyAlignment="1">
      <alignment vertical="center"/>
    </xf>
    <xf numFmtId="0" fontId="23" fillId="3" borderId="47" xfId="0" applyFont="1" applyFill="1" applyBorder="1" applyAlignment="1">
      <alignment horizontal="center" vertical="center" shrinkToFit="1"/>
    </xf>
    <xf numFmtId="49" fontId="23" fillId="3" borderId="47" xfId="0" applyNumberFormat="1" applyFont="1" applyFill="1" applyBorder="1" applyAlignment="1">
      <alignment horizontal="center" vertical="center" shrinkToFit="1"/>
    </xf>
    <xf numFmtId="0" fontId="23" fillId="3" borderId="48" xfId="0" applyFont="1" applyFill="1" applyBorder="1" applyAlignment="1">
      <alignment horizontal="center" vertical="center" shrinkToFit="1"/>
    </xf>
    <xf numFmtId="0" fontId="6" fillId="0" borderId="30"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49" fontId="4" fillId="8" borderId="30" xfId="0" applyNumberFormat="1" applyFont="1" applyFill="1" applyBorder="1" applyAlignment="1">
      <alignment horizontal="left" vertical="top" wrapText="1"/>
    </xf>
    <xf numFmtId="49" fontId="4" fillId="8" borderId="25" xfId="0" applyNumberFormat="1" applyFont="1" applyFill="1" applyBorder="1" applyAlignment="1">
      <alignment horizontal="left" vertical="top" wrapText="1"/>
    </xf>
    <xf numFmtId="49" fontId="4" fillId="8" borderId="27" xfId="0" applyNumberFormat="1" applyFont="1" applyFill="1" applyBorder="1" applyAlignment="1">
      <alignment horizontal="left" vertical="top" wrapText="1"/>
    </xf>
    <xf numFmtId="49" fontId="4" fillId="8" borderId="1" xfId="0" applyNumberFormat="1" applyFont="1" applyFill="1" applyBorder="1" applyAlignment="1">
      <alignment horizontal="left" vertical="top" wrapText="1"/>
    </xf>
    <xf numFmtId="49" fontId="4" fillId="8" borderId="0" xfId="0" applyNumberFormat="1" applyFont="1" applyFill="1" applyBorder="1" applyAlignment="1">
      <alignment horizontal="left" vertical="top" wrapText="1"/>
    </xf>
    <xf numFmtId="49" fontId="4" fillId="8" borderId="2" xfId="0" applyNumberFormat="1" applyFont="1" applyFill="1" applyBorder="1" applyAlignment="1">
      <alignment horizontal="left" vertical="top" wrapText="1"/>
    </xf>
    <xf numFmtId="0" fontId="23" fillId="3" borderId="40" xfId="0" applyFont="1" applyFill="1" applyBorder="1" applyAlignment="1">
      <alignment horizontal="center" vertical="center" shrinkToFit="1"/>
    </xf>
    <xf numFmtId="0" fontId="23" fillId="3" borderId="33"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23" fillId="3" borderId="3" xfId="0" quotePrefix="1" applyFont="1" applyFill="1" applyBorder="1" applyAlignment="1">
      <alignment horizontal="center" vertical="center" shrinkToFit="1"/>
    </xf>
    <xf numFmtId="49" fontId="13" fillId="8" borderId="61" xfId="0" applyNumberFormat="1" applyFont="1" applyFill="1" applyBorder="1" applyAlignment="1">
      <alignment horizontal="left" vertical="top" wrapText="1"/>
    </xf>
    <xf numFmtId="49" fontId="13" fillId="8" borderId="5" xfId="0" applyNumberFormat="1" applyFont="1" applyFill="1" applyBorder="1" applyAlignment="1">
      <alignment horizontal="left" vertical="top" wrapText="1"/>
    </xf>
    <xf numFmtId="0" fontId="4" fillId="0" borderId="56" xfId="0" applyFont="1" applyFill="1" applyBorder="1" applyAlignment="1">
      <alignment horizontal="left" vertical="center" wrapText="1"/>
    </xf>
    <xf numFmtId="0" fontId="4" fillId="0" borderId="57" xfId="0" applyFont="1" applyFill="1" applyBorder="1" applyAlignment="1">
      <alignment horizontal="left" vertical="center"/>
    </xf>
    <xf numFmtId="0" fontId="4" fillId="0" borderId="107" xfId="0" applyFont="1" applyFill="1" applyBorder="1" applyAlignment="1">
      <alignment horizontal="left" vertical="center"/>
    </xf>
    <xf numFmtId="49" fontId="45" fillId="3" borderId="56" xfId="0" applyNumberFormat="1" applyFont="1" applyFill="1" applyBorder="1" applyAlignment="1">
      <alignment vertical="center" shrinkToFit="1"/>
    </xf>
    <xf numFmtId="49" fontId="45" fillId="3" borderId="57" xfId="0" applyNumberFormat="1" applyFont="1" applyFill="1" applyBorder="1" applyAlignment="1">
      <alignment vertical="center" shrinkToFit="1"/>
    </xf>
    <xf numFmtId="49" fontId="45" fillId="3" borderId="58" xfId="0" applyNumberFormat="1" applyFont="1" applyFill="1" applyBorder="1" applyAlignment="1">
      <alignment vertical="center" shrinkToFit="1"/>
    </xf>
    <xf numFmtId="0" fontId="4" fillId="0" borderId="108" xfId="0" applyFont="1" applyFill="1" applyBorder="1" applyAlignment="1">
      <alignment horizontal="left" vertical="center" wrapText="1"/>
    </xf>
    <xf numFmtId="0" fontId="4" fillId="0" borderId="109" xfId="0" applyFont="1" applyFill="1" applyBorder="1" applyAlignment="1">
      <alignment horizontal="left" vertical="center"/>
    </xf>
    <xf numFmtId="0" fontId="4" fillId="0" borderId="110" xfId="0" applyFont="1" applyFill="1" applyBorder="1" applyAlignment="1">
      <alignment horizontal="left" vertical="center"/>
    </xf>
    <xf numFmtId="49" fontId="45" fillId="3" borderId="108" xfId="0" applyNumberFormat="1" applyFont="1" applyFill="1" applyBorder="1" applyAlignment="1">
      <alignment vertical="center" shrinkToFit="1"/>
    </xf>
    <xf numFmtId="0" fontId="0" fillId="3" borderId="109" xfId="0" applyFill="1" applyBorder="1" applyAlignment="1">
      <alignment vertical="center" shrinkToFit="1"/>
    </xf>
    <xf numFmtId="0" fontId="0" fillId="3" borderId="111" xfId="0" applyFill="1" applyBorder="1" applyAlignment="1">
      <alignment vertical="center" shrinkToFit="1"/>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2" xfId="0" applyFont="1" applyFill="1" applyBorder="1" applyAlignment="1">
      <alignment horizontal="left" vertical="center"/>
    </xf>
    <xf numFmtId="49" fontId="45" fillId="3" borderId="63" xfId="0" applyNumberFormat="1" applyFont="1" applyFill="1" applyBorder="1" applyAlignment="1">
      <alignment vertical="center" shrinkToFit="1"/>
    </xf>
    <xf numFmtId="0" fontId="0" fillId="3" borderId="64" xfId="0" applyFill="1" applyBorder="1" applyAlignment="1">
      <alignment vertical="center" shrinkToFit="1"/>
    </xf>
    <xf numFmtId="0" fontId="0" fillId="3" borderId="65" xfId="0" applyFill="1" applyBorder="1" applyAlignment="1">
      <alignment vertical="center" shrinkToFit="1"/>
    </xf>
    <xf numFmtId="0" fontId="11" fillId="0" borderId="30"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3" xfId="0" applyFont="1" applyFill="1" applyBorder="1" applyAlignment="1">
      <alignment horizontal="left" vertical="center" wrapText="1"/>
    </xf>
    <xf numFmtId="49" fontId="48" fillId="3" borderId="21" xfId="0" applyNumberFormat="1" applyFont="1" applyFill="1" applyBorder="1" applyAlignment="1">
      <alignment horizontal="left" vertical="center" wrapText="1"/>
    </xf>
    <xf numFmtId="0" fontId="48" fillId="3" borderId="19" xfId="0" applyFont="1" applyFill="1" applyBorder="1" applyAlignment="1">
      <alignment horizontal="left" vertical="center" wrapText="1"/>
    </xf>
    <xf numFmtId="0" fontId="48" fillId="3" borderId="20" xfId="0" applyFont="1" applyFill="1" applyBorder="1" applyAlignment="1">
      <alignment horizontal="left" vertical="center" wrapText="1"/>
    </xf>
    <xf numFmtId="0" fontId="6" fillId="0" borderId="55" xfId="0" applyFont="1" applyFill="1" applyBorder="1" applyAlignment="1">
      <alignment vertical="center"/>
    </xf>
    <xf numFmtId="0" fontId="6" fillId="0" borderId="51" xfId="0" applyFont="1" applyFill="1" applyBorder="1" applyAlignment="1">
      <alignment vertical="center"/>
    </xf>
    <xf numFmtId="0" fontId="6" fillId="0" borderId="52" xfId="0" applyFont="1" applyFill="1" applyBorder="1" applyAlignment="1">
      <alignment vertical="center"/>
    </xf>
    <xf numFmtId="49" fontId="23" fillId="3" borderId="19" xfId="0" quotePrefix="1" applyNumberFormat="1" applyFont="1" applyFill="1" applyBorder="1" applyAlignment="1">
      <alignment horizontal="center" vertical="center" shrinkToFit="1"/>
    </xf>
    <xf numFmtId="49" fontId="23" fillId="3" borderId="19" xfId="0" applyNumberFormat="1" applyFont="1" applyFill="1" applyBorder="1" applyAlignment="1">
      <alignment horizontal="center" vertical="center" shrinkToFit="1"/>
    </xf>
    <xf numFmtId="49" fontId="23" fillId="3" borderId="24" xfId="0" applyNumberFormat="1" applyFont="1" applyFill="1" applyBorder="1" applyAlignment="1">
      <alignment horizontal="center" vertical="center" shrinkToFit="1"/>
    </xf>
    <xf numFmtId="49" fontId="23" fillId="3" borderId="19" xfId="0" applyNumberFormat="1" applyFont="1" applyFill="1" applyBorder="1" applyAlignment="1">
      <alignment vertical="center" shrinkToFit="1"/>
    </xf>
    <xf numFmtId="49" fontId="23" fillId="3" borderId="20" xfId="0" applyNumberFormat="1" applyFont="1" applyFill="1" applyBorder="1" applyAlignment="1">
      <alignment vertical="center" shrinkToFit="1"/>
    </xf>
    <xf numFmtId="0" fontId="23" fillId="3" borderId="1" xfId="0" applyFont="1" applyFill="1" applyBorder="1" applyAlignment="1">
      <alignment horizontal="center" vertical="center" shrinkToFit="1"/>
    </xf>
    <xf numFmtId="0" fontId="23" fillId="3" borderId="0" xfId="0" applyFont="1" applyFill="1" applyBorder="1" applyAlignment="1">
      <alignment horizontal="center" vertical="center" shrinkToFit="1"/>
    </xf>
    <xf numFmtId="49" fontId="23" fillId="3" borderId="21" xfId="1" applyNumberFormat="1" applyFont="1" applyFill="1" applyBorder="1" applyAlignment="1" applyProtection="1">
      <alignment horizontal="center" vertical="center" shrinkToFit="1"/>
    </xf>
    <xf numFmtId="49" fontId="23" fillId="3" borderId="19" xfId="1" applyNumberFormat="1" applyFont="1" applyFill="1" applyBorder="1" applyAlignment="1" applyProtection="1">
      <alignment horizontal="center" vertical="center" shrinkToFit="1"/>
    </xf>
    <xf numFmtId="49" fontId="13" fillId="0" borderId="19" xfId="0" applyNumberFormat="1" applyFont="1" applyFill="1" applyBorder="1" applyAlignment="1">
      <alignment horizontal="center" vertical="center"/>
    </xf>
    <xf numFmtId="49" fontId="23" fillId="3" borderId="19" xfId="0" applyNumberFormat="1" applyFont="1" applyFill="1" applyBorder="1" applyAlignment="1">
      <alignment horizontal="center" vertical="center"/>
    </xf>
    <xf numFmtId="49" fontId="23" fillId="3" borderId="24" xfId="0" applyNumberFormat="1" applyFont="1" applyFill="1" applyBorder="1" applyAlignment="1">
      <alignment horizontal="center" vertical="center"/>
    </xf>
    <xf numFmtId="0" fontId="23" fillId="3" borderId="0" xfId="0" quotePrefix="1" applyFont="1" applyFill="1" applyBorder="1" applyAlignment="1">
      <alignment horizontal="center" vertical="center" shrinkToFit="1"/>
    </xf>
    <xf numFmtId="0" fontId="23" fillId="3" borderId="7" xfId="0" applyFont="1" applyFill="1" applyBorder="1" applyAlignment="1">
      <alignment horizontal="center" vertical="center" shrinkToFit="1"/>
    </xf>
    <xf numFmtId="0" fontId="6" fillId="0" borderId="1" xfId="0" applyFont="1" applyFill="1" applyBorder="1" applyAlignment="1">
      <alignment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6" fillId="0" borderId="1" xfId="0" applyFont="1" applyFill="1" applyBorder="1" applyAlignment="1">
      <alignment horizontal="left" vertical="center"/>
    </xf>
    <xf numFmtId="0" fontId="6" fillId="0" borderId="0" xfId="0" applyFont="1" applyFill="1" applyBorder="1" applyAlignment="1">
      <alignment horizontal="left" vertical="center"/>
    </xf>
    <xf numFmtId="0" fontId="6" fillId="0" borderId="2" xfId="0" applyFont="1" applyFill="1" applyBorder="1" applyAlignment="1">
      <alignment horizontal="left" vertical="center"/>
    </xf>
    <xf numFmtId="49" fontId="4" fillId="8" borderId="32" xfId="0" applyNumberFormat="1" applyFont="1" applyFill="1" applyBorder="1" applyAlignment="1">
      <alignment vertical="top" wrapText="1"/>
    </xf>
    <xf numFmtId="0" fontId="4" fillId="8" borderId="6" xfId="0" applyFont="1" applyFill="1" applyBorder="1" applyAlignment="1">
      <alignment vertical="top" wrapText="1"/>
    </xf>
    <xf numFmtId="0" fontId="4" fillId="8" borderId="8" xfId="0" applyFont="1" applyFill="1" applyBorder="1" applyAlignment="1">
      <alignment vertical="top" wrapText="1"/>
    </xf>
    <xf numFmtId="49" fontId="23" fillId="3" borderId="30" xfId="0" applyNumberFormat="1" applyFont="1" applyFill="1" applyBorder="1" applyAlignment="1">
      <alignment horizontal="center" vertical="center"/>
    </xf>
    <xf numFmtId="49" fontId="23" fillId="3" borderId="25" xfId="0" applyNumberFormat="1" applyFont="1" applyFill="1" applyBorder="1" applyAlignment="1">
      <alignment horizontal="center" vertical="center"/>
    </xf>
    <xf numFmtId="49" fontId="23" fillId="3" borderId="27" xfId="0" applyNumberFormat="1" applyFont="1" applyFill="1" applyBorder="1" applyAlignment="1">
      <alignment horizontal="center" vertical="center"/>
    </xf>
    <xf numFmtId="49" fontId="23" fillId="3" borderId="29" xfId="0" applyNumberFormat="1" applyFont="1" applyFill="1" applyBorder="1" applyAlignment="1">
      <alignment horizontal="center" vertical="center"/>
    </xf>
    <xf numFmtId="49" fontId="23" fillId="3" borderId="3"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49" fontId="4" fillId="8" borderId="1" xfId="0" applyNumberFormat="1" applyFont="1" applyFill="1" applyBorder="1" applyAlignment="1">
      <alignment vertical="top" wrapText="1"/>
    </xf>
    <xf numFmtId="0" fontId="4" fillId="8" borderId="0" xfId="0" applyFont="1" applyFill="1" applyBorder="1" applyAlignment="1">
      <alignment vertical="top"/>
    </xf>
    <xf numFmtId="0" fontId="4" fillId="8" borderId="2" xfId="0" applyFont="1" applyFill="1" applyBorder="1" applyAlignment="1">
      <alignment vertical="top"/>
    </xf>
    <xf numFmtId="49" fontId="13" fillId="8" borderId="4" xfId="0" applyNumberFormat="1" applyFont="1" applyFill="1" applyBorder="1" applyAlignment="1">
      <alignment horizontal="left" vertical="top" wrapText="1"/>
    </xf>
    <xf numFmtId="0" fontId="23" fillId="3" borderId="25" xfId="0" applyFont="1" applyFill="1" applyBorder="1" applyAlignment="1">
      <alignment vertical="center" shrinkToFit="1"/>
    </xf>
    <xf numFmtId="0" fontId="23" fillId="3" borderId="27" xfId="0" applyFont="1" applyFill="1" applyBorder="1" applyAlignment="1">
      <alignment vertical="center" shrinkToFit="1"/>
    </xf>
    <xf numFmtId="0" fontId="23" fillId="3" borderId="1" xfId="0" applyFont="1" applyFill="1" applyBorder="1" applyAlignment="1">
      <alignment vertical="center" shrinkToFit="1"/>
    </xf>
    <xf numFmtId="0" fontId="23" fillId="3" borderId="0" xfId="0" applyFont="1" applyFill="1" applyBorder="1" applyAlignment="1">
      <alignment vertical="center" shrinkToFit="1"/>
    </xf>
    <xf numFmtId="0" fontId="23" fillId="3" borderId="2" xfId="0" applyFont="1" applyFill="1" applyBorder="1" applyAlignment="1">
      <alignment vertical="center" shrinkToFit="1"/>
    </xf>
    <xf numFmtId="0" fontId="4" fillId="8" borderId="25" xfId="0" applyFont="1" applyFill="1" applyBorder="1" applyAlignment="1">
      <alignment vertical="top" wrapText="1"/>
    </xf>
    <xf numFmtId="0" fontId="4" fillId="8" borderId="27" xfId="0" applyFont="1" applyFill="1" applyBorder="1" applyAlignment="1">
      <alignment vertical="top" wrapText="1"/>
    </xf>
    <xf numFmtId="0" fontId="4" fillId="8" borderId="0" xfId="0" applyFont="1" applyFill="1" applyBorder="1" applyAlignment="1">
      <alignment vertical="top" wrapText="1"/>
    </xf>
    <xf numFmtId="0" fontId="4" fillId="8" borderId="2" xfId="0" applyFont="1" applyFill="1" applyBorder="1" applyAlignment="1">
      <alignment vertical="top" wrapText="1"/>
    </xf>
    <xf numFmtId="0" fontId="23" fillId="3" borderId="41" xfId="0" applyFont="1" applyFill="1" applyBorder="1" applyAlignment="1">
      <alignment horizontal="center" vertical="center" shrinkToFit="1"/>
    </xf>
    <xf numFmtId="0" fontId="23" fillId="3" borderId="42" xfId="0" applyFont="1" applyFill="1" applyBorder="1" applyAlignment="1">
      <alignment horizontal="center" vertical="center" shrinkToFit="1"/>
    </xf>
    <xf numFmtId="0" fontId="23" fillId="3" borderId="49" xfId="0" applyFont="1" applyFill="1" applyBorder="1" applyAlignment="1">
      <alignment horizontal="center" vertical="center" shrinkToFit="1"/>
    </xf>
    <xf numFmtId="0" fontId="11" fillId="0" borderId="1" xfId="0" applyFont="1" applyFill="1" applyBorder="1" applyAlignment="1">
      <alignment vertical="center" wrapText="1"/>
    </xf>
    <xf numFmtId="0" fontId="11" fillId="0" borderId="0" xfId="0" applyFont="1" applyFill="1" applyBorder="1" applyAlignment="1">
      <alignment vertical="center" wrapText="1"/>
    </xf>
    <xf numFmtId="0" fontId="11" fillId="0" borderId="7" xfId="0" applyFont="1" applyFill="1" applyBorder="1" applyAlignment="1">
      <alignment vertical="center" wrapText="1"/>
    </xf>
    <xf numFmtId="0" fontId="4" fillId="8" borderId="5" xfId="0" applyFont="1" applyFill="1" applyBorder="1" applyAlignment="1">
      <alignment vertical="top" wrapText="1"/>
    </xf>
    <xf numFmtId="0" fontId="4" fillId="8" borderId="31" xfId="0" applyFont="1" applyFill="1" applyBorder="1" applyAlignment="1">
      <alignment vertical="top" wrapText="1"/>
    </xf>
    <xf numFmtId="0" fontId="4" fillId="8" borderId="1" xfId="0" applyFont="1" applyFill="1" applyBorder="1" applyAlignment="1">
      <alignment vertical="top"/>
    </xf>
    <xf numFmtId="0" fontId="6" fillId="0" borderId="30" xfId="0" applyFont="1" applyFill="1" applyBorder="1" applyAlignment="1">
      <alignment vertical="center"/>
    </xf>
    <xf numFmtId="0" fontId="6" fillId="0" borderId="25" xfId="0" applyFont="1" applyFill="1" applyBorder="1" applyAlignment="1">
      <alignment vertical="center"/>
    </xf>
    <xf numFmtId="0" fontId="6" fillId="0" borderId="40" xfId="0" applyFont="1" applyFill="1" applyBorder="1" applyAlignment="1">
      <alignment vertical="center"/>
    </xf>
    <xf numFmtId="0" fontId="51" fillId="0" borderId="1" xfId="0" applyFont="1" applyFill="1" applyBorder="1" applyAlignment="1">
      <alignment vertical="center" wrapText="1"/>
    </xf>
    <xf numFmtId="0" fontId="6" fillId="0" borderId="0" xfId="0" applyFont="1" applyFill="1" applyBorder="1" applyAlignment="1">
      <alignment vertical="center" wrapText="1"/>
    </xf>
    <xf numFmtId="0" fontId="6" fillId="0" borderId="2" xfId="0" applyFont="1" applyFill="1" applyBorder="1" applyAlignment="1">
      <alignment vertical="center" wrapText="1"/>
    </xf>
    <xf numFmtId="0" fontId="6" fillId="0" borderId="29" xfId="0" applyFont="1" applyFill="1" applyBorder="1" applyAlignment="1">
      <alignment vertical="center" wrapText="1"/>
    </xf>
    <xf numFmtId="0" fontId="6" fillId="0" borderId="3" xfId="0" applyFont="1" applyFill="1" applyBorder="1" applyAlignment="1">
      <alignment vertical="center" wrapText="1"/>
    </xf>
    <xf numFmtId="0" fontId="6" fillId="0" borderId="9" xfId="0" applyFont="1" applyFill="1" applyBorder="1" applyAlignment="1">
      <alignment vertical="center" wrapText="1"/>
    </xf>
    <xf numFmtId="49" fontId="4" fillId="8" borderId="55" xfId="0" applyNumberFormat="1" applyFont="1" applyFill="1" applyBorder="1" applyAlignment="1">
      <alignment vertical="top" wrapText="1"/>
    </xf>
    <xf numFmtId="0" fontId="4" fillId="8" borderId="51" xfId="0" applyFont="1" applyFill="1" applyBorder="1" applyAlignment="1">
      <alignment vertical="top"/>
    </xf>
    <xf numFmtId="0" fontId="4" fillId="8" borderId="113" xfId="0" applyFont="1" applyFill="1" applyBorder="1" applyAlignment="1">
      <alignment vertical="top"/>
    </xf>
    <xf numFmtId="49" fontId="4" fillId="0" borderId="30" xfId="0" applyNumberFormat="1" applyFont="1" applyFill="1" applyBorder="1" applyAlignment="1">
      <alignment horizontal="left" vertical="center"/>
    </xf>
    <xf numFmtId="49" fontId="4" fillId="0" borderId="25" xfId="0" applyNumberFormat="1" applyFont="1" applyFill="1" applyBorder="1" applyAlignment="1">
      <alignment horizontal="left" vertical="center"/>
    </xf>
    <xf numFmtId="49" fontId="4" fillId="0" borderId="27" xfId="0" applyNumberFormat="1" applyFont="1" applyFill="1" applyBorder="1" applyAlignment="1">
      <alignment horizontal="left" vertical="center"/>
    </xf>
    <xf numFmtId="49" fontId="4" fillId="0" borderId="29" xfId="0" applyNumberFormat="1" applyFont="1" applyFill="1" applyBorder="1" applyAlignment="1">
      <alignment horizontal="left" vertical="center"/>
    </xf>
    <xf numFmtId="49" fontId="4" fillId="0" borderId="3" xfId="0" applyNumberFormat="1" applyFont="1" applyFill="1" applyBorder="1" applyAlignment="1">
      <alignment horizontal="left" vertical="center"/>
    </xf>
    <xf numFmtId="49" fontId="4" fillId="0" borderId="9" xfId="0" applyNumberFormat="1" applyFont="1" applyFill="1" applyBorder="1" applyAlignment="1">
      <alignment horizontal="left" vertical="center"/>
    </xf>
    <xf numFmtId="49" fontId="23" fillId="3" borderId="47" xfId="0" applyNumberFormat="1" applyFont="1" applyFill="1" applyBorder="1" applyAlignment="1">
      <alignment vertical="center" shrinkToFit="1"/>
    </xf>
    <xf numFmtId="0" fontId="23" fillId="3" borderId="47" xfId="0" applyFont="1" applyFill="1" applyBorder="1" applyAlignment="1">
      <alignment horizontal="left" vertical="center" shrinkToFit="1"/>
    </xf>
    <xf numFmtId="0" fontId="16" fillId="0" borderId="47" xfId="0" applyFont="1" applyBorder="1" applyAlignment="1">
      <alignment horizontal="left" vertical="center" shrinkToFit="1"/>
    </xf>
    <xf numFmtId="0" fontId="16" fillId="0" borderId="48" xfId="0" applyFont="1" applyBorder="1" applyAlignment="1">
      <alignment horizontal="left" vertical="center" shrinkToFit="1"/>
    </xf>
    <xf numFmtId="0" fontId="23" fillId="3" borderId="13" xfId="0" quotePrefix="1" applyFont="1" applyFill="1" applyBorder="1" applyAlignment="1">
      <alignment horizontal="left" vertical="center"/>
    </xf>
    <xf numFmtId="0" fontId="23" fillId="3" borderId="14" xfId="0" quotePrefix="1" applyFont="1" applyFill="1" applyBorder="1" applyAlignment="1">
      <alignment horizontal="left" vertical="center"/>
    </xf>
    <xf numFmtId="0" fontId="23" fillId="3" borderId="16" xfId="0" quotePrefix="1" applyFont="1" applyFill="1" applyBorder="1" applyAlignment="1">
      <alignment horizontal="left" vertical="center"/>
    </xf>
    <xf numFmtId="0" fontId="4" fillId="8" borderId="61" xfId="0" applyFont="1" applyFill="1" applyBorder="1" applyAlignment="1">
      <alignment vertical="top" wrapText="1"/>
    </xf>
    <xf numFmtId="0" fontId="6" fillId="0" borderId="71" xfId="0" applyFont="1" applyFill="1" applyBorder="1" applyAlignment="1">
      <alignment horizontal="left" vertical="center"/>
    </xf>
    <xf numFmtId="0" fontId="6" fillId="0" borderId="37" xfId="0" applyFont="1" applyFill="1" applyBorder="1" applyAlignment="1">
      <alignment horizontal="left" vertical="center"/>
    </xf>
    <xf numFmtId="0" fontId="6" fillId="0" borderId="38" xfId="0" applyFont="1" applyFill="1" applyBorder="1" applyAlignment="1">
      <alignment horizontal="left" vertical="center"/>
    </xf>
    <xf numFmtId="0" fontId="23" fillId="3" borderId="1" xfId="0" applyFont="1" applyFill="1" applyBorder="1" applyAlignment="1">
      <alignment horizontal="left" vertical="center" shrinkToFit="1"/>
    </xf>
    <xf numFmtId="0" fontId="23" fillId="3" borderId="0" xfId="0" applyFont="1" applyFill="1" applyBorder="1" applyAlignment="1">
      <alignment horizontal="left" vertical="center" shrinkToFit="1"/>
    </xf>
    <xf numFmtId="0" fontId="23" fillId="3" borderId="7" xfId="0" applyFont="1" applyFill="1" applyBorder="1" applyAlignment="1">
      <alignment horizontal="left" vertical="center" shrinkToFit="1"/>
    </xf>
    <xf numFmtId="14" fontId="4" fillId="8" borderId="4" xfId="0" quotePrefix="1" applyNumberFormat="1" applyFont="1" applyFill="1" applyBorder="1" applyAlignment="1">
      <alignment horizontal="left" vertical="top" wrapText="1"/>
    </xf>
    <xf numFmtId="14" fontId="4" fillId="8" borderId="102" xfId="0" quotePrefix="1" applyNumberFormat="1" applyFont="1" applyFill="1" applyBorder="1" applyAlignment="1">
      <alignment horizontal="left" vertical="top" wrapText="1"/>
    </xf>
    <xf numFmtId="14" fontId="23" fillId="3" borderId="25" xfId="0" applyNumberFormat="1" applyFont="1" applyFill="1" applyBorder="1" applyAlignment="1">
      <alignment horizontal="left" vertical="center" shrinkToFit="1"/>
    </xf>
    <xf numFmtId="0" fontId="23" fillId="3" borderId="25" xfId="0" applyFont="1" applyFill="1" applyBorder="1" applyAlignment="1">
      <alignment horizontal="left" vertical="center" shrinkToFit="1"/>
    </xf>
    <xf numFmtId="0" fontId="23" fillId="3" borderId="27" xfId="0" applyFont="1" applyFill="1" applyBorder="1" applyAlignment="1">
      <alignment horizontal="left" vertical="center" shrinkToFit="1"/>
    </xf>
    <xf numFmtId="0" fontId="7" fillId="3" borderId="22" xfId="0" applyFont="1" applyFill="1" applyBorder="1" applyAlignment="1">
      <alignment horizontal="center" vertical="center"/>
    </xf>
    <xf numFmtId="0" fontId="7" fillId="3" borderId="114" xfId="0" applyFont="1" applyFill="1" applyBorder="1" applyAlignment="1">
      <alignment horizontal="center" vertical="center"/>
    </xf>
    <xf numFmtId="0" fontId="10" fillId="3" borderId="22" xfId="0"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4" fillId="0" borderId="25"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4" fillId="8" borderId="30" xfId="0" quotePrefix="1" applyFont="1" applyFill="1" applyBorder="1" applyAlignment="1">
      <alignment horizontal="left" vertical="top" wrapText="1"/>
    </xf>
    <xf numFmtId="0" fontId="4" fillId="8" borderId="25" xfId="0" quotePrefix="1" applyFont="1" applyFill="1" applyBorder="1" applyAlignment="1">
      <alignment horizontal="left" vertical="top" wrapText="1"/>
    </xf>
    <xf numFmtId="0" fontId="4" fillId="8" borderId="27" xfId="0" quotePrefix="1" applyFont="1" applyFill="1" applyBorder="1" applyAlignment="1">
      <alignment horizontal="left" vertical="top" wrapText="1"/>
    </xf>
    <xf numFmtId="0" fontId="4" fillId="8" borderId="13" xfId="0" quotePrefix="1" applyFont="1" applyFill="1" applyBorder="1" applyAlignment="1">
      <alignment horizontal="left" vertical="top" wrapText="1"/>
    </xf>
    <xf numFmtId="0" fontId="4" fillId="8" borderId="14" xfId="0" quotePrefix="1" applyFont="1" applyFill="1" applyBorder="1" applyAlignment="1">
      <alignment horizontal="left" vertical="top" wrapText="1"/>
    </xf>
    <xf numFmtId="0" fontId="4" fillId="8" borderId="16" xfId="0" quotePrefix="1" applyFont="1" applyFill="1" applyBorder="1" applyAlignment="1">
      <alignment horizontal="left" vertical="top" wrapText="1"/>
    </xf>
    <xf numFmtId="0" fontId="85" fillId="8" borderId="90" xfId="0" applyFont="1" applyFill="1" applyBorder="1" applyAlignment="1">
      <alignment horizontal="left" vertical="center" wrapText="1"/>
    </xf>
    <xf numFmtId="0" fontId="31" fillId="3" borderId="41" xfId="0" applyFont="1" applyFill="1" applyBorder="1" applyAlignment="1">
      <alignment horizontal="center" vertical="center" wrapText="1"/>
    </xf>
    <xf numFmtId="0" fontId="31" fillId="3" borderId="42" xfId="0" applyFont="1" applyFill="1" applyBorder="1" applyAlignment="1">
      <alignment horizontal="center" vertical="center" wrapText="1"/>
    </xf>
    <xf numFmtId="49" fontId="23" fillId="3" borderId="25" xfId="0" applyNumberFormat="1" applyFont="1" applyFill="1" applyBorder="1" applyAlignment="1">
      <alignment vertical="center"/>
    </xf>
    <xf numFmtId="49" fontId="23" fillId="3" borderId="27" xfId="0" applyNumberFormat="1" applyFont="1" applyFill="1" applyBorder="1" applyAlignment="1">
      <alignment vertical="center"/>
    </xf>
    <xf numFmtId="0" fontId="4" fillId="8" borderId="30" xfId="0" applyFont="1" applyFill="1" applyBorder="1" applyAlignment="1">
      <alignment vertical="top" wrapText="1"/>
    </xf>
    <xf numFmtId="0" fontId="23" fillId="3" borderId="21" xfId="0" applyFont="1" applyFill="1" applyBorder="1" applyAlignment="1">
      <alignment horizontal="left" vertical="center" shrinkToFit="1"/>
    </xf>
    <xf numFmtId="0" fontId="23" fillId="3" borderId="19" xfId="0" applyFont="1" applyFill="1" applyBorder="1" applyAlignment="1">
      <alignment horizontal="left" vertical="center" shrinkToFit="1"/>
    </xf>
    <xf numFmtId="0" fontId="23" fillId="3" borderId="20" xfId="0" applyFont="1" applyFill="1" applyBorder="1" applyAlignment="1">
      <alignment horizontal="left" vertical="center" shrinkToFit="1"/>
    </xf>
    <xf numFmtId="0" fontId="31" fillId="3" borderId="133" xfId="0" applyFont="1" applyFill="1" applyBorder="1" applyAlignment="1">
      <alignment horizontal="center" vertical="center" wrapText="1"/>
    </xf>
    <xf numFmtId="0" fontId="31" fillId="3" borderId="134" xfId="0" applyFont="1" applyFill="1" applyBorder="1" applyAlignment="1">
      <alignment horizontal="center" vertical="center" wrapText="1"/>
    </xf>
    <xf numFmtId="0" fontId="4" fillId="0" borderId="134" xfId="0" applyFont="1" applyFill="1" applyBorder="1" applyAlignment="1">
      <alignment horizontal="center" vertical="center"/>
    </xf>
    <xf numFmtId="0" fontId="4" fillId="0" borderId="135" xfId="0" applyFont="1" applyFill="1" applyBorder="1" applyAlignment="1">
      <alignment horizontal="center" vertical="center"/>
    </xf>
    <xf numFmtId="0" fontId="4" fillId="8" borderId="4" xfId="0" applyFont="1" applyFill="1" applyBorder="1" applyAlignment="1">
      <alignment vertical="top" wrapText="1"/>
    </xf>
    <xf numFmtId="0" fontId="6" fillId="0" borderId="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59" xfId="0" applyFont="1" applyFill="1" applyBorder="1" applyAlignment="1">
      <alignment vertical="center"/>
    </xf>
    <xf numFmtId="0" fontId="6" fillId="0" borderId="60" xfId="0" applyFont="1" applyFill="1" applyBorder="1" applyAlignment="1">
      <alignment vertical="center"/>
    </xf>
    <xf numFmtId="0" fontId="23" fillId="3" borderId="50" xfId="0" applyFont="1" applyFill="1" applyBorder="1" applyAlignment="1">
      <alignment horizontal="left" vertical="center" shrinkToFit="1"/>
    </xf>
    <xf numFmtId="0" fontId="23" fillId="3" borderId="54" xfId="0" applyFont="1" applyFill="1" applyBorder="1" applyAlignment="1">
      <alignment horizontal="left" vertical="center" shrinkToFit="1"/>
    </xf>
    <xf numFmtId="0" fontId="23" fillId="3" borderId="51" xfId="0" applyFont="1" applyFill="1" applyBorder="1" applyAlignment="1">
      <alignment vertical="center" shrinkToFit="1"/>
    </xf>
    <xf numFmtId="49" fontId="10" fillId="3" borderId="19" xfId="0" applyNumberFormat="1" applyFont="1" applyFill="1" applyBorder="1" applyAlignment="1">
      <alignment horizontal="center" vertical="center" wrapText="1"/>
    </xf>
    <xf numFmtId="49" fontId="10" fillId="3" borderId="20" xfId="0" applyNumberFormat="1"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31" xfId="0" applyFont="1" applyFill="1" applyBorder="1" applyAlignment="1">
      <alignment vertical="center" wrapText="1"/>
    </xf>
    <xf numFmtId="0" fontId="4" fillId="0" borderId="26" xfId="0" applyFont="1" applyFill="1" applyBorder="1" applyAlignment="1">
      <alignment horizontal="center" vertical="center" wrapText="1"/>
    </xf>
    <xf numFmtId="49" fontId="13" fillId="3" borderId="30" xfId="0" applyNumberFormat="1" applyFont="1" applyFill="1" applyBorder="1" applyAlignment="1">
      <alignment horizontal="center" vertical="center" wrapText="1"/>
    </xf>
    <xf numFmtId="49" fontId="13" fillId="3" borderId="25" xfId="0" applyNumberFormat="1" applyFont="1" applyFill="1" applyBorder="1" applyAlignment="1">
      <alignment horizontal="center" vertical="center" wrapText="1"/>
    </xf>
    <xf numFmtId="49" fontId="13" fillId="3" borderId="40" xfId="0" applyNumberFormat="1" applyFont="1" applyFill="1" applyBorder="1" applyAlignment="1">
      <alignment horizontal="center" vertical="center" wrapText="1"/>
    </xf>
    <xf numFmtId="49" fontId="13" fillId="3" borderId="29" xfId="0" applyNumberFormat="1" applyFont="1" applyFill="1" applyBorder="1" applyAlignment="1">
      <alignment horizontal="center" vertical="center" wrapText="1"/>
    </xf>
    <xf numFmtId="49" fontId="13" fillId="3" borderId="33" xfId="0" applyNumberFormat="1" applyFont="1" applyFill="1" applyBorder="1" applyAlignment="1">
      <alignment horizontal="center" vertical="center" wrapText="1"/>
    </xf>
    <xf numFmtId="49" fontId="13" fillId="3" borderId="27" xfId="0" applyNumberFormat="1" applyFont="1" applyFill="1" applyBorder="1" applyAlignment="1">
      <alignment horizontal="center" vertical="center" wrapText="1"/>
    </xf>
    <xf numFmtId="49" fontId="13" fillId="3" borderId="9" xfId="0" applyNumberFormat="1" applyFont="1" applyFill="1" applyBorder="1" applyAlignment="1">
      <alignment horizontal="center" vertical="center" wrapText="1"/>
    </xf>
    <xf numFmtId="0" fontId="31" fillId="3" borderId="45" xfId="0" applyFont="1" applyFill="1" applyBorder="1" applyAlignment="1">
      <alignment horizontal="center" vertical="center" wrapText="1"/>
    </xf>
    <xf numFmtId="0" fontId="31" fillId="3" borderId="128" xfId="0" applyFont="1" applyFill="1" applyBorder="1" applyAlignment="1">
      <alignment horizontal="center" vertical="center" wrapText="1"/>
    </xf>
    <xf numFmtId="0" fontId="27" fillId="3" borderId="129" xfId="0" applyFont="1" applyFill="1" applyBorder="1" applyAlignment="1">
      <alignment horizontal="center" vertical="center" wrapText="1"/>
    </xf>
    <xf numFmtId="0" fontId="27" fillId="3" borderId="128" xfId="0" applyFont="1" applyFill="1" applyBorder="1" applyAlignment="1">
      <alignment horizontal="center" vertical="center" wrapText="1"/>
    </xf>
    <xf numFmtId="0" fontId="4" fillId="0" borderId="129" xfId="0" applyFont="1" applyFill="1" applyBorder="1" applyAlignment="1">
      <alignment vertical="center"/>
    </xf>
    <xf numFmtId="0" fontId="4" fillId="0" borderId="45" xfId="0" applyFont="1" applyFill="1" applyBorder="1" applyAlignment="1">
      <alignment vertical="center"/>
    </xf>
    <xf numFmtId="0" fontId="13" fillId="3" borderId="14" xfId="0" applyFont="1" applyFill="1" applyBorder="1" applyAlignment="1">
      <alignment vertical="center" wrapText="1"/>
    </xf>
    <xf numFmtId="0" fontId="13" fillId="3" borderId="39" xfId="0" applyFont="1" applyFill="1" applyBorder="1" applyAlignment="1">
      <alignment vertical="center" wrapText="1"/>
    </xf>
    <xf numFmtId="0" fontId="4" fillId="0" borderId="129" xfId="0" applyFont="1" applyFill="1" applyBorder="1" applyAlignment="1">
      <alignment horizontal="center" vertical="center" wrapText="1"/>
    </xf>
    <xf numFmtId="0" fontId="4" fillId="0" borderId="128" xfId="0" applyFont="1" applyFill="1" applyBorder="1" applyAlignment="1">
      <alignment horizontal="center" vertical="center" wrapText="1"/>
    </xf>
    <xf numFmtId="0" fontId="4" fillId="0" borderId="129"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28" xfId="0" applyFont="1" applyFill="1" applyBorder="1" applyAlignment="1">
      <alignment horizontal="center" vertical="center"/>
    </xf>
    <xf numFmtId="0" fontId="4" fillId="0" borderId="112" xfId="0" applyFont="1" applyFill="1" applyBorder="1" applyAlignment="1">
      <alignment horizontal="center" vertical="center" wrapText="1"/>
    </xf>
    <xf numFmtId="0" fontId="4" fillId="0" borderId="98" xfId="0" applyFont="1" applyFill="1" applyBorder="1" applyAlignment="1">
      <alignment horizontal="center" vertical="center" wrapText="1"/>
    </xf>
    <xf numFmtId="0" fontId="13" fillId="3" borderId="19" xfId="1" applyFont="1" applyFill="1" applyBorder="1" applyAlignment="1" applyProtection="1">
      <alignment horizontal="center" vertical="center" wrapText="1" shrinkToFit="1"/>
    </xf>
    <xf numFmtId="0" fontId="13" fillId="3" borderId="24" xfId="1" applyFont="1" applyFill="1" applyBorder="1" applyAlignment="1" applyProtection="1">
      <alignment horizontal="center" vertical="center" wrapText="1" shrinkToFit="1"/>
    </xf>
    <xf numFmtId="0" fontId="4" fillId="8" borderId="26" xfId="0" applyFont="1" applyFill="1" applyBorder="1" applyAlignment="1">
      <alignment horizontal="left" vertical="center" wrapText="1"/>
    </xf>
    <xf numFmtId="0" fontId="13" fillId="3" borderId="21" xfId="1" applyFont="1" applyFill="1" applyBorder="1" applyAlignment="1" applyProtection="1">
      <alignment horizontal="center" vertical="center" wrapText="1" shrinkToFit="1"/>
    </xf>
    <xf numFmtId="0" fontId="4" fillId="8" borderId="26" xfId="0" applyFont="1" applyFill="1" applyBorder="1" applyAlignment="1">
      <alignment vertical="center" wrapText="1"/>
    </xf>
    <xf numFmtId="0" fontId="13" fillId="3" borderId="26" xfId="0" applyFont="1" applyFill="1" applyBorder="1" applyAlignment="1">
      <alignment horizontal="center" vertical="center"/>
    </xf>
    <xf numFmtId="0" fontId="4" fillId="8" borderId="26" xfId="0" quotePrefix="1" applyFont="1" applyFill="1" applyBorder="1" applyAlignment="1">
      <alignment vertical="center" wrapText="1"/>
    </xf>
    <xf numFmtId="0" fontId="13" fillId="3" borderId="26" xfId="0" applyFont="1" applyFill="1" applyBorder="1" applyAlignment="1">
      <alignment horizontal="center" vertical="center" shrinkToFit="1"/>
    </xf>
    <xf numFmtId="0" fontId="13" fillId="3" borderId="91" xfId="0" applyFont="1" applyFill="1" applyBorder="1" applyAlignment="1">
      <alignment horizontal="center" vertical="center" shrinkToFit="1"/>
    </xf>
    <xf numFmtId="0" fontId="6" fillId="0" borderId="112"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98" xfId="0" applyFont="1" applyFill="1" applyBorder="1" applyAlignment="1">
      <alignment horizontal="center" vertical="center"/>
    </xf>
    <xf numFmtId="0" fontId="6" fillId="0" borderId="12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127" xfId="0" applyFont="1" applyFill="1" applyBorder="1" applyAlignment="1">
      <alignment horizontal="center" vertical="center" wrapText="1"/>
    </xf>
    <xf numFmtId="0" fontId="6" fillId="0" borderId="132"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1" xfId="0" applyFont="1" applyFill="1" applyBorder="1" applyAlignment="1">
      <alignment horizontal="center" vertical="center" shrinkToFit="1"/>
    </xf>
    <xf numFmtId="0" fontId="6" fillId="0" borderId="52" xfId="0" applyFont="1" applyFill="1" applyBorder="1" applyAlignment="1">
      <alignment horizontal="center" vertical="center" shrinkToFit="1"/>
    </xf>
    <xf numFmtId="0" fontId="7" fillId="3" borderId="126"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4" fillId="0" borderId="126" xfId="0" applyFont="1" applyFill="1" applyBorder="1" applyAlignment="1">
      <alignment horizontal="center" vertical="center" wrapText="1"/>
    </xf>
    <xf numFmtId="0" fontId="4" fillId="0" borderId="127" xfId="0" applyFont="1" applyFill="1" applyBorder="1" applyAlignment="1">
      <alignment horizontal="center" vertical="center" wrapText="1"/>
    </xf>
    <xf numFmtId="0" fontId="7" fillId="3" borderId="127" xfId="0" applyFont="1" applyFill="1" applyBorder="1" applyAlignment="1">
      <alignment horizontal="center" vertical="center" wrapText="1"/>
    </xf>
    <xf numFmtId="0" fontId="7" fillId="3" borderId="125" xfId="0" applyFont="1" applyFill="1" applyBorder="1" applyAlignment="1">
      <alignment horizontal="center" vertical="center" wrapText="1"/>
    </xf>
    <xf numFmtId="0" fontId="4" fillId="0" borderId="125" xfId="0" applyFont="1" applyFill="1" applyBorder="1" applyAlignment="1">
      <alignment horizontal="center" vertical="center"/>
    </xf>
    <xf numFmtId="0" fontId="4" fillId="3" borderId="25" xfId="0" applyFont="1" applyFill="1" applyBorder="1" applyAlignment="1">
      <alignment vertical="center"/>
    </xf>
    <xf numFmtId="0" fontId="4" fillId="3" borderId="40" xfId="0" applyFont="1" applyFill="1" applyBorder="1" applyAlignment="1">
      <alignment vertical="center"/>
    </xf>
    <xf numFmtId="0" fontId="13" fillId="0" borderId="117" xfId="0" applyFont="1" applyFill="1" applyBorder="1" applyAlignment="1">
      <alignment horizontal="left" vertical="center"/>
    </xf>
    <xf numFmtId="0" fontId="13" fillId="0" borderId="118" xfId="0" applyFont="1" applyFill="1" applyBorder="1" applyAlignment="1">
      <alignment horizontal="left" vertical="center"/>
    </xf>
    <xf numFmtId="0" fontId="13" fillId="0" borderId="119" xfId="0" applyFont="1" applyFill="1" applyBorder="1" applyAlignment="1">
      <alignment horizontal="left" vertical="center"/>
    </xf>
    <xf numFmtId="0" fontId="13" fillId="3" borderId="71" xfId="0" applyFont="1" applyFill="1" applyBorder="1" applyAlignment="1">
      <alignment vertical="center" wrapText="1"/>
    </xf>
    <xf numFmtId="0" fontId="13" fillId="3" borderId="37" xfId="0" applyFont="1" applyFill="1" applyBorder="1" applyAlignment="1">
      <alignment vertical="center" wrapText="1"/>
    </xf>
    <xf numFmtId="0" fontId="13" fillId="3" borderId="38" xfId="0" applyFont="1" applyFill="1" applyBorder="1" applyAlignment="1">
      <alignment vertical="center" wrapText="1"/>
    </xf>
    <xf numFmtId="0" fontId="13" fillId="3" borderId="1" xfId="0" applyFont="1" applyFill="1" applyBorder="1" applyAlignment="1">
      <alignment vertical="center" wrapText="1"/>
    </xf>
    <xf numFmtId="0" fontId="13" fillId="3" borderId="0" xfId="0" applyFont="1" applyFill="1" applyBorder="1" applyAlignment="1">
      <alignment vertical="center" wrapText="1"/>
    </xf>
    <xf numFmtId="0" fontId="13" fillId="3" borderId="7" xfId="0" applyFont="1" applyFill="1" applyBorder="1" applyAlignment="1">
      <alignment vertical="center" wrapText="1"/>
    </xf>
    <xf numFmtId="0" fontId="13" fillId="3" borderId="29" xfId="0" applyFont="1" applyFill="1" applyBorder="1" applyAlignment="1">
      <alignment vertical="center" wrapText="1"/>
    </xf>
    <xf numFmtId="0" fontId="13" fillId="3" borderId="3" xfId="0" applyFont="1" applyFill="1" applyBorder="1" applyAlignment="1">
      <alignment vertical="center" wrapText="1"/>
    </xf>
    <xf numFmtId="0" fontId="13" fillId="3" borderId="33" xfId="0" applyFont="1" applyFill="1" applyBorder="1" applyAlignment="1">
      <alignment vertical="center" wrapText="1"/>
    </xf>
    <xf numFmtId="0" fontId="23" fillId="3" borderId="30" xfId="0" applyFont="1" applyFill="1" applyBorder="1" applyAlignment="1">
      <alignment horizontal="left" vertical="center" wrapText="1" shrinkToFit="1"/>
    </xf>
    <xf numFmtId="0" fontId="23" fillId="3" borderId="25" xfId="0" applyFont="1" applyFill="1" applyBorder="1" applyAlignment="1">
      <alignment horizontal="left" vertical="center" wrapText="1" shrinkToFit="1"/>
    </xf>
    <xf numFmtId="0" fontId="23" fillId="3" borderId="40" xfId="0" applyFont="1" applyFill="1" applyBorder="1" applyAlignment="1">
      <alignment horizontal="left" vertical="center" wrapText="1" shrinkToFit="1"/>
    </xf>
    <xf numFmtId="0" fontId="23" fillId="3" borderId="1" xfId="0" applyFont="1" applyFill="1" applyBorder="1" applyAlignment="1">
      <alignment horizontal="left" vertical="center" wrapText="1" shrinkToFit="1"/>
    </xf>
    <xf numFmtId="0" fontId="23" fillId="3" borderId="0" xfId="0" applyFont="1" applyFill="1" applyBorder="1" applyAlignment="1">
      <alignment horizontal="left" vertical="center" wrapText="1" shrinkToFit="1"/>
    </xf>
    <xf numFmtId="0" fontId="23" fillId="3" borderId="7" xfId="0" applyFont="1" applyFill="1" applyBorder="1" applyAlignment="1">
      <alignment horizontal="left" vertical="center" wrapText="1" shrinkToFit="1"/>
    </xf>
    <xf numFmtId="0" fontId="23" fillId="3" borderId="29" xfId="0" applyFont="1" applyFill="1" applyBorder="1" applyAlignment="1">
      <alignment horizontal="left" vertical="center" wrapText="1" shrinkToFit="1"/>
    </xf>
    <xf numFmtId="0" fontId="23" fillId="3" borderId="3" xfId="0" applyFont="1" applyFill="1" applyBorder="1" applyAlignment="1">
      <alignment horizontal="left" vertical="center" wrapText="1" shrinkToFit="1"/>
    </xf>
    <xf numFmtId="0" fontId="23" fillId="3" borderId="33" xfId="0" applyFont="1" applyFill="1" applyBorder="1" applyAlignment="1">
      <alignment horizontal="left" vertical="center" wrapText="1" shrinkToFit="1"/>
    </xf>
    <xf numFmtId="0" fontId="23" fillId="3" borderId="13" xfId="0" applyFont="1" applyFill="1" applyBorder="1" applyAlignment="1">
      <alignment horizontal="left" vertical="center" wrapText="1" shrinkToFit="1"/>
    </xf>
    <xf numFmtId="0" fontId="23" fillId="3" borderId="14" xfId="0" applyFont="1" applyFill="1" applyBorder="1" applyAlignment="1">
      <alignment horizontal="left" vertical="center" wrapText="1" shrinkToFit="1"/>
    </xf>
    <xf numFmtId="0" fontId="23" fillId="3" borderId="39" xfId="0" applyFont="1" applyFill="1" applyBorder="1" applyAlignment="1">
      <alignment horizontal="left" vertical="center" wrapText="1" shrinkToFit="1"/>
    </xf>
    <xf numFmtId="0" fontId="13" fillId="8" borderId="74" xfId="0" applyFont="1" applyFill="1" applyBorder="1" applyAlignment="1">
      <alignment horizontal="center" vertical="center"/>
    </xf>
    <xf numFmtId="0" fontId="13" fillId="8" borderId="75" xfId="0" applyFont="1" applyFill="1" applyBorder="1" applyAlignment="1">
      <alignment horizontal="center" vertical="center"/>
    </xf>
    <xf numFmtId="0" fontId="13" fillId="8" borderId="77"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1" xfId="0" applyFont="1" applyFill="1" applyBorder="1" applyAlignment="1">
      <alignment horizontal="center" vertical="center"/>
    </xf>
    <xf numFmtId="0" fontId="27" fillId="3" borderId="19" xfId="0" applyFont="1" applyFill="1" applyBorder="1" applyAlignment="1">
      <alignment horizontal="center" vertical="center" shrinkToFit="1"/>
    </xf>
    <xf numFmtId="0" fontId="27" fillId="3" borderId="20" xfId="0" applyFont="1" applyFill="1" applyBorder="1" applyAlignment="1">
      <alignment horizontal="center" vertical="center" shrinkToFit="1"/>
    </xf>
    <xf numFmtId="0" fontId="0" fillId="0" borderId="25" xfId="0" applyBorder="1" applyAlignment="1">
      <alignment horizontal="left" vertical="center" wrapText="1" shrinkToFit="1"/>
    </xf>
    <xf numFmtId="0" fontId="0" fillId="0" borderId="0" xfId="0" applyAlignment="1">
      <alignment horizontal="left" vertical="center" wrapText="1" shrinkToFit="1"/>
    </xf>
    <xf numFmtId="0" fontId="0" fillId="0" borderId="3" xfId="0" applyBorder="1" applyAlignment="1">
      <alignment horizontal="left" vertical="center" wrapText="1" shrinkToFit="1"/>
    </xf>
    <xf numFmtId="0" fontId="13" fillId="0" borderId="103" xfId="0" applyFont="1" applyFill="1" applyBorder="1" applyAlignment="1">
      <alignment horizontal="left" vertical="center" wrapText="1"/>
    </xf>
    <xf numFmtId="0" fontId="13" fillId="0" borderId="78" xfId="0" applyFont="1" applyFill="1" applyBorder="1" applyAlignment="1">
      <alignment horizontal="left" vertical="center" wrapText="1"/>
    </xf>
    <xf numFmtId="0" fontId="37" fillId="3" borderId="103" xfId="0" applyFont="1" applyFill="1" applyBorder="1" applyAlignment="1">
      <alignment horizontal="center" vertical="center" wrapText="1"/>
    </xf>
    <xf numFmtId="0" fontId="37" fillId="3" borderId="70" xfId="0" applyFont="1" applyFill="1" applyBorder="1" applyAlignment="1">
      <alignment horizontal="center" vertical="center" wrapText="1"/>
    </xf>
    <xf numFmtId="0" fontId="37" fillId="3" borderId="106" xfId="0" applyFont="1" applyFill="1" applyBorder="1" applyAlignment="1">
      <alignment horizontal="center" vertical="center" wrapText="1"/>
    </xf>
    <xf numFmtId="0" fontId="13" fillId="3" borderId="32" xfId="0" applyFont="1" applyFill="1" applyBorder="1" applyAlignment="1">
      <alignment vertical="center" wrapText="1" shrinkToFit="1"/>
    </xf>
    <xf numFmtId="0" fontId="13" fillId="3" borderId="25" xfId="0" applyFont="1" applyFill="1" applyBorder="1" applyAlignment="1">
      <alignment vertical="center" wrapText="1" shrinkToFit="1"/>
    </xf>
    <xf numFmtId="0" fontId="13" fillId="3" borderId="27" xfId="0" applyFont="1" applyFill="1" applyBorder="1" applyAlignment="1">
      <alignment vertical="center" wrapText="1" shrinkToFit="1"/>
    </xf>
    <xf numFmtId="0" fontId="13" fillId="3" borderId="6" xfId="0" applyFont="1" applyFill="1" applyBorder="1" applyAlignment="1">
      <alignment vertical="center" wrapText="1" shrinkToFit="1"/>
    </xf>
    <xf numFmtId="0" fontId="13" fillId="3" borderId="0" xfId="0" applyFont="1" applyFill="1" applyBorder="1" applyAlignment="1">
      <alignment vertical="center" wrapText="1" shrinkToFit="1"/>
    </xf>
    <xf numFmtId="0" fontId="13" fillId="3" borderId="2" xfId="0" applyFont="1" applyFill="1" applyBorder="1" applyAlignment="1">
      <alignment vertical="center" wrapText="1" shrinkToFit="1"/>
    </xf>
    <xf numFmtId="0" fontId="13" fillId="3" borderId="8" xfId="0" applyFont="1" applyFill="1" applyBorder="1" applyAlignment="1">
      <alignment vertical="center" wrapText="1" shrinkToFit="1"/>
    </xf>
    <xf numFmtId="0" fontId="13" fillId="3" borderId="3" xfId="0" applyFont="1" applyFill="1" applyBorder="1" applyAlignment="1">
      <alignment vertical="center" wrapText="1" shrinkToFit="1"/>
    </xf>
    <xf numFmtId="0" fontId="13" fillId="3" borderId="9" xfId="0" applyFont="1" applyFill="1" applyBorder="1" applyAlignment="1">
      <alignment vertical="center" wrapText="1" shrinkToFit="1"/>
    </xf>
    <xf numFmtId="0" fontId="82" fillId="3" borderId="95" xfId="0" applyFont="1" applyFill="1" applyBorder="1" applyAlignment="1">
      <alignment horizontal="center" vertical="center"/>
    </xf>
    <xf numFmtId="0" fontId="82" fillId="3" borderId="96" xfId="0" applyFont="1" applyFill="1" applyBorder="1" applyAlignment="1">
      <alignment horizontal="center" vertical="center"/>
    </xf>
    <xf numFmtId="0" fontId="82" fillId="3" borderId="97" xfId="0" applyFont="1" applyFill="1" applyBorder="1" applyAlignment="1">
      <alignment horizontal="center" vertical="center"/>
    </xf>
    <xf numFmtId="0" fontId="13" fillId="0" borderId="115" xfId="0" applyFont="1" applyFill="1" applyBorder="1" applyAlignment="1">
      <alignment horizontal="left" vertical="center"/>
    </xf>
    <xf numFmtId="0" fontId="13" fillId="0" borderId="42" xfId="0" applyFont="1" applyFill="1" applyBorder="1" applyAlignment="1">
      <alignment horizontal="left" vertical="center"/>
    </xf>
    <xf numFmtId="0" fontId="13" fillId="0" borderId="49" xfId="0" applyFont="1" applyFill="1" applyBorder="1" applyAlignment="1">
      <alignment horizontal="left" vertical="center"/>
    </xf>
    <xf numFmtId="0" fontId="13" fillId="0" borderId="116" xfId="0" applyFont="1" applyFill="1" applyBorder="1" applyAlignment="1">
      <alignment horizontal="left" vertical="center" wrapText="1"/>
    </xf>
    <xf numFmtId="0" fontId="13" fillId="0" borderId="50" xfId="0" applyFont="1" applyFill="1" applyBorder="1" applyAlignment="1">
      <alignment horizontal="left" vertical="center" wrapText="1"/>
    </xf>
    <xf numFmtId="0" fontId="13" fillId="0" borderId="54" xfId="0" applyFont="1" applyFill="1" applyBorder="1" applyAlignment="1">
      <alignment horizontal="left" vertical="center" wrapText="1"/>
    </xf>
    <xf numFmtId="0" fontId="0" fillId="0" borderId="50" xfId="0" applyBorder="1" applyAlignment="1">
      <alignment horizontal="left" vertical="center" wrapText="1"/>
    </xf>
    <xf numFmtId="0" fontId="0" fillId="0" borderId="54" xfId="0" applyBorder="1" applyAlignment="1">
      <alignment horizontal="left" vertical="center" wrapText="1"/>
    </xf>
    <xf numFmtId="0" fontId="13" fillId="8" borderId="73" xfId="0" applyFont="1" applyFill="1" applyBorder="1" applyAlignment="1">
      <alignment horizontal="center" vertical="center"/>
    </xf>
    <xf numFmtId="0" fontId="13" fillId="8" borderId="70" xfId="0" applyFont="1" applyFill="1" applyBorder="1" applyAlignment="1">
      <alignment horizontal="center" vertical="center"/>
    </xf>
    <xf numFmtId="0" fontId="4" fillId="3" borderId="8" xfId="0" applyFont="1" applyFill="1" applyBorder="1" applyAlignment="1">
      <alignment horizontal="left" vertical="center" wrapText="1" shrinkToFit="1"/>
    </xf>
    <xf numFmtId="0" fontId="4" fillId="3" borderId="3" xfId="0" applyFont="1" applyFill="1" applyBorder="1" applyAlignment="1">
      <alignment horizontal="left" vertical="center" wrapText="1" shrinkToFit="1"/>
    </xf>
    <xf numFmtId="0" fontId="4" fillId="3" borderId="9" xfId="0" applyFont="1" applyFill="1" applyBorder="1" applyAlignment="1">
      <alignment horizontal="left" vertical="center" wrapText="1" shrinkToFit="1"/>
    </xf>
    <xf numFmtId="0" fontId="4" fillId="3" borderId="34" xfId="0" applyFont="1" applyFill="1" applyBorder="1" applyAlignment="1">
      <alignment horizontal="left" vertical="center" wrapText="1" shrinkToFit="1"/>
    </xf>
    <xf numFmtId="0" fontId="4" fillId="3" borderId="14" xfId="0" applyFont="1" applyFill="1" applyBorder="1" applyAlignment="1">
      <alignment horizontal="left" vertical="center" wrapText="1" shrinkToFit="1"/>
    </xf>
    <xf numFmtId="0" fontId="4" fillId="3" borderId="16" xfId="0" applyFont="1" applyFill="1" applyBorder="1" applyAlignment="1">
      <alignment horizontal="left" vertical="center" wrapText="1" shrinkToFit="1"/>
    </xf>
    <xf numFmtId="0" fontId="13" fillId="8" borderId="69" xfId="0" applyFont="1" applyFill="1" applyBorder="1" applyAlignment="1">
      <alignment horizontal="center" vertical="center"/>
    </xf>
    <xf numFmtId="0" fontId="13" fillId="3" borderId="71" xfId="0" applyFont="1" applyFill="1" applyBorder="1" applyAlignment="1">
      <alignment vertical="center" wrapText="1" shrinkToFit="1"/>
    </xf>
    <xf numFmtId="0" fontId="13" fillId="3" borderId="37" xfId="0" applyFont="1" applyFill="1" applyBorder="1" applyAlignment="1">
      <alignment vertical="center" wrapText="1" shrinkToFit="1"/>
    </xf>
    <xf numFmtId="0" fontId="13" fillId="3" borderId="1" xfId="0" applyFont="1" applyFill="1" applyBorder="1" applyAlignment="1">
      <alignment vertical="center" wrapText="1" shrinkToFit="1"/>
    </xf>
    <xf numFmtId="0" fontId="13" fillId="3" borderId="29" xfId="0" applyFont="1" applyFill="1" applyBorder="1" applyAlignment="1">
      <alignment vertical="center" wrapText="1" shrinkToFit="1"/>
    </xf>
    <xf numFmtId="0" fontId="4" fillId="8" borderId="70" xfId="0" applyFont="1" applyFill="1" applyBorder="1" applyAlignment="1">
      <alignment horizontal="center" vertical="center"/>
    </xf>
    <xf numFmtId="0" fontId="13" fillId="0" borderId="30" xfId="0" applyFont="1" applyFill="1" applyBorder="1" applyAlignment="1">
      <alignment vertical="center"/>
    </xf>
    <xf numFmtId="0" fontId="13" fillId="0" borderId="25" xfId="0" applyFont="1" applyFill="1" applyBorder="1" applyAlignment="1">
      <alignment vertical="center"/>
    </xf>
    <xf numFmtId="0" fontId="13" fillId="0" borderId="67" xfId="0" applyFont="1" applyFill="1" applyBorder="1" applyAlignment="1">
      <alignment vertical="center"/>
    </xf>
    <xf numFmtId="0" fontId="13" fillId="0" borderId="12" xfId="0" applyFont="1" applyFill="1" applyBorder="1" applyAlignment="1">
      <alignment vertical="center"/>
    </xf>
    <xf numFmtId="0" fontId="13" fillId="0" borderId="0" xfId="0" applyFont="1" applyFill="1" applyBorder="1" applyAlignment="1">
      <alignment vertical="center"/>
    </xf>
    <xf numFmtId="0" fontId="13" fillId="0" borderId="2" xfId="0" applyFont="1" applyFill="1" applyBorder="1" applyAlignment="1">
      <alignment vertical="center"/>
    </xf>
    <xf numFmtId="0" fontId="13" fillId="0" borderId="1" xfId="0" applyFont="1" applyFill="1" applyBorder="1" applyAlignment="1">
      <alignment vertical="center"/>
    </xf>
    <xf numFmtId="0" fontId="13" fillId="0" borderId="68" xfId="0" applyFont="1" applyFill="1" applyBorder="1" applyAlignment="1">
      <alignment vertical="center"/>
    </xf>
    <xf numFmtId="0" fontId="13" fillId="0" borderId="71" xfId="0" applyFont="1" applyFill="1" applyBorder="1" applyAlignment="1">
      <alignment vertical="center"/>
    </xf>
    <xf numFmtId="0" fontId="13" fillId="0" borderId="37" xfId="0" applyFont="1" applyFill="1" applyBorder="1" applyAlignment="1">
      <alignment vertical="center"/>
    </xf>
    <xf numFmtId="0" fontId="13" fillId="0" borderId="104" xfId="0" applyFont="1" applyFill="1" applyBorder="1" applyAlignment="1">
      <alignment vertical="center"/>
    </xf>
    <xf numFmtId="0" fontId="13" fillId="0" borderId="105" xfId="0" applyFont="1" applyFill="1" applyBorder="1" applyAlignment="1">
      <alignment vertical="center"/>
    </xf>
    <xf numFmtId="0" fontId="13" fillId="0" borderId="72" xfId="0" applyFont="1" applyFill="1" applyBorder="1" applyAlignment="1">
      <alignment vertical="center"/>
    </xf>
    <xf numFmtId="0" fontId="23" fillId="0" borderId="11" xfId="0" quotePrefix="1" applyFont="1" applyFill="1" applyBorder="1" applyAlignment="1">
      <alignment horizontal="center" vertical="center"/>
    </xf>
    <xf numFmtId="0" fontId="23" fillId="0" borderId="3" xfId="0" quotePrefix="1" applyFont="1" applyFill="1" applyBorder="1" applyAlignment="1">
      <alignment horizontal="center" vertical="center"/>
    </xf>
    <xf numFmtId="0" fontId="23" fillId="0" borderId="9" xfId="0" quotePrefix="1" applyFont="1" applyFill="1" applyBorder="1" applyAlignment="1">
      <alignment horizontal="center" vertical="center"/>
    </xf>
    <xf numFmtId="0" fontId="13" fillId="3" borderId="36" xfId="0" applyFont="1" applyFill="1" applyBorder="1" applyAlignment="1">
      <alignment vertical="center" wrapText="1" shrinkToFit="1"/>
    </xf>
    <xf numFmtId="0" fontId="13" fillId="3" borderId="72" xfId="0" applyFont="1" applyFill="1" applyBorder="1" applyAlignment="1">
      <alignment vertical="center" wrapText="1" shrinkToFit="1"/>
    </xf>
    <xf numFmtId="0" fontId="13" fillId="3" borderId="30" xfId="0" applyFont="1" applyFill="1" applyBorder="1" applyAlignment="1">
      <alignment vertical="center" wrapText="1" shrinkToFit="1"/>
    </xf>
    <xf numFmtId="0" fontId="13" fillId="3" borderId="13" xfId="0" applyFont="1" applyFill="1" applyBorder="1" applyAlignment="1">
      <alignment vertical="center" wrapText="1" shrinkToFit="1"/>
    </xf>
    <xf numFmtId="0" fontId="13" fillId="3" borderId="14" xfId="0" applyFont="1" applyFill="1" applyBorder="1" applyAlignment="1">
      <alignment vertical="center" wrapText="1" shrinkToFit="1"/>
    </xf>
    <xf numFmtId="0" fontId="13" fillId="3" borderId="16" xfId="0" applyFont="1" applyFill="1" applyBorder="1" applyAlignment="1">
      <alignment vertical="center" wrapText="1" shrinkToFit="1"/>
    </xf>
    <xf numFmtId="0" fontId="13" fillId="0" borderId="43" xfId="0" applyFont="1" applyFill="1" applyBorder="1" applyAlignment="1">
      <alignment vertical="center"/>
    </xf>
    <xf numFmtId="0" fontId="13" fillId="0" borderId="27" xfId="0" applyFont="1" applyFill="1" applyBorder="1" applyAlignment="1">
      <alignment vertical="center"/>
    </xf>
    <xf numFmtId="0" fontId="13" fillId="0" borderId="0" xfId="0" applyFont="1" applyFill="1" applyAlignment="1">
      <alignment vertical="center"/>
    </xf>
    <xf numFmtId="0" fontId="13" fillId="3" borderId="40" xfId="0" applyFont="1" applyFill="1" applyBorder="1" applyAlignment="1">
      <alignment vertical="center" wrapText="1" shrinkToFit="1"/>
    </xf>
    <xf numFmtId="0" fontId="13" fillId="3" borderId="7" xfId="0" applyFont="1" applyFill="1" applyBorder="1" applyAlignment="1">
      <alignment vertical="center" wrapText="1" shrinkToFit="1"/>
    </xf>
    <xf numFmtId="0" fontId="13" fillId="3" borderId="39" xfId="0" applyFont="1" applyFill="1" applyBorder="1" applyAlignment="1">
      <alignment vertical="center" wrapText="1" shrinkToFit="1"/>
    </xf>
    <xf numFmtId="0" fontId="13" fillId="3" borderId="0" xfId="0" applyFont="1" applyFill="1" applyAlignment="1">
      <alignment vertical="center" wrapText="1" shrinkToFit="1"/>
    </xf>
    <xf numFmtId="0" fontId="13" fillId="3" borderId="33" xfId="0" applyFont="1" applyFill="1" applyBorder="1" applyAlignment="1">
      <alignment vertical="center" wrapText="1" shrinkToFit="1"/>
    </xf>
    <xf numFmtId="0" fontId="13" fillId="0" borderId="32" xfId="0" applyFont="1" applyFill="1" applyBorder="1" applyAlignment="1">
      <alignment vertical="center" wrapText="1"/>
    </xf>
    <xf numFmtId="0" fontId="13" fillId="0" borderId="25" xfId="0" applyFont="1" applyFill="1" applyBorder="1" applyAlignment="1">
      <alignment vertical="center" wrapText="1"/>
    </xf>
    <xf numFmtId="0" fontId="4" fillId="0" borderId="25" xfId="0" applyFont="1" applyFill="1" applyBorder="1" applyAlignment="1">
      <alignment vertical="center"/>
    </xf>
    <xf numFmtId="0" fontId="4" fillId="0" borderId="27"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2" xfId="0" applyFont="1" applyFill="1" applyBorder="1" applyAlignment="1">
      <alignment vertical="center"/>
    </xf>
    <xf numFmtId="0" fontId="13" fillId="8" borderId="36" xfId="0" applyFont="1" applyFill="1" applyBorder="1" applyAlignment="1">
      <alignment vertical="top" wrapText="1"/>
    </xf>
    <xf numFmtId="0" fontId="13" fillId="8" borderId="37" xfId="0" applyFont="1" applyFill="1" applyBorder="1" applyAlignment="1">
      <alignment vertical="top" wrapText="1"/>
    </xf>
    <xf numFmtId="0" fontId="4" fillId="8" borderId="72" xfId="0" applyFont="1" applyFill="1" applyBorder="1" applyAlignment="1">
      <alignment vertical="top"/>
    </xf>
    <xf numFmtId="0" fontId="4" fillId="8" borderId="6" xfId="0" applyFont="1" applyFill="1" applyBorder="1" applyAlignment="1">
      <alignment vertical="top"/>
    </xf>
    <xf numFmtId="0" fontId="13" fillId="0" borderId="71" xfId="0" applyFont="1" applyFill="1" applyBorder="1" applyAlignment="1">
      <alignment horizontal="left" vertical="center"/>
    </xf>
    <xf numFmtId="0" fontId="13" fillId="0" borderId="37" xfId="0" applyFont="1" applyFill="1" applyBorder="1" applyAlignment="1">
      <alignment horizontal="left" vertical="center"/>
    </xf>
    <xf numFmtId="0" fontId="13" fillId="0" borderId="38" xfId="0" applyFont="1" applyFill="1" applyBorder="1" applyAlignment="1">
      <alignment horizontal="left" vertical="center"/>
    </xf>
    <xf numFmtId="0" fontId="13" fillId="8" borderId="76" xfId="0" applyFont="1" applyFill="1" applyBorder="1" applyAlignment="1">
      <alignment horizontal="center" vertical="center"/>
    </xf>
    <xf numFmtId="0" fontId="4" fillId="8" borderId="6" xfId="0" applyFont="1" applyFill="1" applyBorder="1" applyAlignment="1">
      <alignment vertical="center" wrapText="1"/>
    </xf>
    <xf numFmtId="0" fontId="4" fillId="8" borderId="0" xfId="0" applyFont="1" applyFill="1" applyBorder="1" applyAlignment="1">
      <alignment vertical="center" wrapText="1"/>
    </xf>
    <xf numFmtId="0" fontId="4" fillId="8" borderId="2" xfId="0" applyFont="1" applyFill="1" applyBorder="1" applyAlignment="1">
      <alignment vertical="center" wrapText="1"/>
    </xf>
    <xf numFmtId="0" fontId="13" fillId="3" borderId="21" xfId="0" applyFont="1" applyFill="1" applyBorder="1" applyAlignment="1">
      <alignment horizontal="left" vertical="center" wrapText="1"/>
    </xf>
    <xf numFmtId="0" fontId="13" fillId="3" borderId="19"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8" borderId="18" xfId="0" applyFont="1" applyFill="1" applyBorder="1" applyAlignment="1">
      <alignment horizontal="left" vertical="center" wrapText="1"/>
    </xf>
    <xf numFmtId="0" fontId="13" fillId="8" borderId="19" xfId="0" applyFont="1" applyFill="1" applyBorder="1" applyAlignment="1">
      <alignment horizontal="left" vertical="center" wrapText="1"/>
    </xf>
    <xf numFmtId="0" fontId="13" fillId="8" borderId="24" xfId="0" applyFont="1" applyFill="1" applyBorder="1" applyAlignment="1">
      <alignment horizontal="left" vertical="center" wrapText="1"/>
    </xf>
    <xf numFmtId="0" fontId="13" fillId="8" borderId="32" xfId="0" applyFont="1" applyFill="1" applyBorder="1" applyAlignment="1">
      <alignment vertical="top" wrapText="1"/>
    </xf>
    <xf numFmtId="0" fontId="13" fillId="8" borderId="25" xfId="0" applyFont="1" applyFill="1" applyBorder="1" applyAlignment="1">
      <alignment vertical="top" wrapText="1"/>
    </xf>
    <xf numFmtId="0" fontId="4" fillId="8" borderId="34" xfId="0" applyFont="1" applyFill="1" applyBorder="1" applyAlignment="1">
      <alignment vertical="top" wrapText="1"/>
    </xf>
    <xf numFmtId="0" fontId="4" fillId="8" borderId="14" xfId="0" applyFont="1" applyFill="1" applyBorder="1" applyAlignment="1">
      <alignment vertical="top" wrapText="1"/>
    </xf>
    <xf numFmtId="0" fontId="4" fillId="8" borderId="16" xfId="0" applyFont="1" applyFill="1" applyBorder="1" applyAlignment="1">
      <alignment vertical="top" wrapText="1"/>
    </xf>
    <xf numFmtId="0" fontId="4" fillId="8" borderId="75" xfId="0" applyFont="1" applyFill="1" applyBorder="1" applyAlignment="1">
      <alignment horizontal="center" vertical="center"/>
    </xf>
    <xf numFmtId="0" fontId="4" fillId="8" borderId="10" xfId="0" applyFont="1" applyFill="1" applyBorder="1" applyAlignment="1">
      <alignment horizontal="center" vertical="center"/>
    </xf>
    <xf numFmtId="0" fontId="13" fillId="3" borderId="30" xfId="0" applyFont="1" applyFill="1" applyBorder="1" applyAlignment="1">
      <alignment vertical="center" wrapText="1"/>
    </xf>
    <xf numFmtId="0" fontId="13" fillId="3" borderId="25" xfId="0" applyFont="1" applyFill="1" applyBorder="1" applyAlignment="1">
      <alignment vertical="center" wrapText="1"/>
    </xf>
    <xf numFmtId="0" fontId="13" fillId="3" borderId="40" xfId="0" applyFont="1" applyFill="1" applyBorder="1" applyAlignment="1">
      <alignment vertical="center" wrapText="1"/>
    </xf>
    <xf numFmtId="0" fontId="13" fillId="3" borderId="13" xfId="0" applyFont="1" applyFill="1" applyBorder="1" applyAlignment="1">
      <alignment vertical="center" wrapText="1"/>
    </xf>
    <xf numFmtId="0" fontId="13" fillId="8" borderId="76" xfId="0" applyFont="1" applyFill="1" applyBorder="1" applyAlignment="1">
      <alignment horizontal="center" vertical="center" shrinkToFit="1"/>
    </xf>
    <xf numFmtId="0" fontId="13" fillId="8" borderId="75" xfId="0" applyFont="1" applyFill="1" applyBorder="1" applyAlignment="1">
      <alignment horizontal="center" vertical="center" shrinkToFit="1"/>
    </xf>
    <xf numFmtId="0" fontId="13" fillId="8" borderId="10" xfId="0" applyFont="1" applyFill="1" applyBorder="1" applyAlignment="1">
      <alignment horizontal="center" vertical="center" shrinkToFit="1"/>
    </xf>
    <xf numFmtId="0" fontId="13" fillId="8" borderId="32" xfId="0" applyFont="1" applyFill="1" applyBorder="1" applyAlignment="1">
      <alignment horizontal="left" vertical="center" wrapText="1"/>
    </xf>
    <xf numFmtId="0" fontId="13" fillId="8" borderId="25" xfId="0" applyFont="1" applyFill="1" applyBorder="1" applyAlignment="1">
      <alignment horizontal="left" vertical="center" wrapText="1"/>
    </xf>
    <xf numFmtId="0" fontId="13" fillId="8" borderId="27" xfId="0" applyFont="1" applyFill="1" applyBorder="1" applyAlignment="1">
      <alignment horizontal="left" vertical="center"/>
    </xf>
    <xf numFmtId="0" fontId="13" fillId="3" borderId="30"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13" fillId="3" borderId="40" xfId="0" applyFont="1" applyFill="1" applyBorder="1" applyAlignment="1">
      <alignment horizontal="left" vertical="center" wrapText="1"/>
    </xf>
    <xf numFmtId="0" fontId="13" fillId="8" borderId="73" xfId="0" applyFont="1" applyFill="1" applyBorder="1" applyAlignment="1">
      <alignment horizontal="left" vertical="center" wrapText="1" shrinkToFit="1"/>
    </xf>
    <xf numFmtId="0" fontId="13" fillId="8" borderId="70" xfId="0" applyFont="1" applyFill="1" applyBorder="1" applyAlignment="1">
      <alignment horizontal="left" vertical="center" wrapText="1" shrinkToFit="1"/>
    </xf>
    <xf numFmtId="0" fontId="37" fillId="3" borderId="69" xfId="0" applyFont="1" applyFill="1" applyBorder="1" applyAlignment="1">
      <alignment horizontal="center" vertical="center" wrapText="1" shrinkToFit="1"/>
    </xf>
    <xf numFmtId="0" fontId="37" fillId="3" borderId="70" xfId="0" applyFont="1" applyFill="1" applyBorder="1" applyAlignment="1">
      <alignment horizontal="center" vertical="center" wrapText="1" shrinkToFit="1"/>
    </xf>
    <xf numFmtId="0" fontId="13" fillId="4" borderId="103" xfId="0" applyFont="1" applyFill="1" applyBorder="1" applyAlignment="1">
      <alignment horizontal="left" vertical="center"/>
    </xf>
    <xf numFmtId="0" fontId="13" fillId="4" borderId="70" xfId="0" applyFont="1" applyFill="1" applyBorder="1" applyAlignment="1">
      <alignment horizontal="left" vertical="center"/>
    </xf>
    <xf numFmtId="0" fontId="13" fillId="4" borderId="17" xfId="0" applyFont="1" applyFill="1" applyBorder="1" applyAlignment="1">
      <alignment horizontal="left" vertical="center"/>
    </xf>
    <xf numFmtId="0" fontId="13" fillId="3" borderId="34" xfId="0" applyFont="1" applyFill="1" applyBorder="1" applyAlignment="1">
      <alignment vertical="center" wrapText="1" shrinkToFit="1"/>
    </xf>
    <xf numFmtId="0" fontId="4" fillId="8" borderId="69" xfId="0" applyFont="1" applyFill="1" applyBorder="1" applyAlignment="1">
      <alignment horizontal="left" vertical="center" wrapText="1"/>
    </xf>
    <xf numFmtId="0" fontId="4" fillId="8" borderId="70" xfId="0" applyFont="1" applyFill="1" applyBorder="1" applyAlignment="1">
      <alignment horizontal="left" vertical="center" wrapText="1"/>
    </xf>
    <xf numFmtId="0" fontId="4" fillId="8" borderId="106" xfId="0" applyFont="1" applyFill="1" applyBorder="1" applyAlignment="1">
      <alignment horizontal="left" vertical="center" wrapText="1"/>
    </xf>
    <xf numFmtId="0" fontId="0" fillId="0" borderId="14" xfId="0" applyBorder="1" applyAlignment="1">
      <alignment horizontal="left" vertical="center" wrapText="1" shrinkToFit="1"/>
    </xf>
    <xf numFmtId="0" fontId="13" fillId="8" borderId="78" xfId="0" applyFont="1" applyFill="1" applyBorder="1" applyAlignment="1">
      <alignment horizontal="center" vertical="center"/>
    </xf>
    <xf numFmtId="0" fontId="4" fillId="0" borderId="0" xfId="0" applyFont="1" applyAlignment="1">
      <alignment horizontal="right" vertical="center" wrapText="1"/>
    </xf>
    <xf numFmtId="0" fontId="23" fillId="3" borderId="14" xfId="0" applyFont="1" applyFill="1" applyBorder="1" applyAlignment="1">
      <alignment horizontal="left" vertical="center" indent="3" shrinkToFit="1"/>
    </xf>
    <xf numFmtId="0" fontId="23" fillId="3" borderId="0" xfId="0" applyFont="1" applyFill="1" applyBorder="1" applyAlignment="1">
      <alignment horizontal="center" vertical="center"/>
    </xf>
    <xf numFmtId="0" fontId="23" fillId="3" borderId="14" xfId="0" applyFont="1" applyFill="1" applyBorder="1" applyAlignment="1">
      <alignment horizontal="center" vertical="center"/>
    </xf>
    <xf numFmtId="0" fontId="23" fillId="3" borderId="14" xfId="0" applyFont="1" applyFill="1" applyBorder="1" applyAlignment="1">
      <alignment horizontal="center" vertical="center" shrinkToFit="1"/>
    </xf>
    <xf numFmtId="0" fontId="13" fillId="0" borderId="0" xfId="1" applyFont="1" applyBorder="1" applyAlignment="1" applyProtection="1">
      <alignment horizontal="left" vertical="center" wrapText="1"/>
    </xf>
    <xf numFmtId="0" fontId="8" fillId="0" borderId="0" xfId="1" applyFont="1" applyBorder="1" applyAlignment="1" applyProtection="1">
      <alignment horizontal="left" vertical="center" wrapText="1"/>
    </xf>
    <xf numFmtId="0" fontId="54" fillId="5" borderId="0" xfId="0" applyFont="1" applyFill="1" applyAlignment="1">
      <alignment vertical="center" wrapText="1"/>
    </xf>
    <xf numFmtId="0" fontId="10" fillId="8" borderId="37" xfId="0" applyFont="1" applyFill="1" applyBorder="1" applyAlignment="1">
      <alignment horizontal="center" vertical="center"/>
    </xf>
    <xf numFmtId="0" fontId="10" fillId="8" borderId="38" xfId="0" applyFont="1" applyFill="1" applyBorder="1" applyAlignment="1">
      <alignment horizontal="center" vertical="center"/>
    </xf>
    <xf numFmtId="0" fontId="13" fillId="3" borderId="92" xfId="0" applyFont="1" applyFill="1" applyBorder="1" applyAlignment="1">
      <alignment vertical="center" wrapText="1"/>
    </xf>
    <xf numFmtId="0" fontId="13" fillId="3" borderId="93" xfId="0" applyFont="1" applyFill="1" applyBorder="1" applyAlignment="1">
      <alignment vertical="center" wrapText="1"/>
    </xf>
    <xf numFmtId="0" fontId="13" fillId="2" borderId="79" xfId="0" applyFont="1" applyFill="1" applyBorder="1" applyAlignment="1">
      <alignment horizontal="center" vertical="center"/>
    </xf>
    <xf numFmtId="0" fontId="13" fillId="3" borderId="21" xfId="0" applyFont="1" applyFill="1" applyBorder="1" applyAlignment="1">
      <alignment vertical="center" wrapText="1"/>
    </xf>
    <xf numFmtId="0" fontId="13" fillId="3" borderId="19" xfId="0" applyFont="1" applyFill="1" applyBorder="1" applyAlignment="1">
      <alignment vertical="center" wrapText="1"/>
    </xf>
    <xf numFmtId="0" fontId="13" fillId="3" borderId="24" xfId="0" applyFont="1" applyFill="1" applyBorder="1" applyAlignment="1">
      <alignment vertical="center" wrapText="1"/>
    </xf>
    <xf numFmtId="0" fontId="13" fillId="8" borderId="31" xfId="0" applyFont="1" applyFill="1" applyBorder="1" applyAlignment="1">
      <alignment vertical="center" wrapText="1"/>
    </xf>
    <xf numFmtId="0" fontId="13" fillId="8" borderId="81" xfId="0" applyFont="1" applyFill="1" applyBorder="1" applyAlignment="1">
      <alignment vertical="center" wrapText="1"/>
    </xf>
    <xf numFmtId="0" fontId="13" fillId="8" borderId="90" xfId="0" applyFont="1" applyFill="1" applyBorder="1" applyAlignment="1">
      <alignment vertical="center" wrapText="1"/>
    </xf>
    <xf numFmtId="0" fontId="13" fillId="8" borderId="26" xfId="0" applyFont="1" applyFill="1" applyBorder="1" applyAlignment="1">
      <alignment vertical="center" wrapText="1"/>
    </xf>
    <xf numFmtId="0" fontId="13" fillId="3" borderId="81" xfId="0" applyFont="1" applyFill="1" applyBorder="1" applyAlignment="1">
      <alignment vertical="center" wrapText="1"/>
    </xf>
    <xf numFmtId="0" fontId="13" fillId="3" borderId="26" xfId="0" applyFont="1" applyFill="1" applyBorder="1" applyAlignment="1">
      <alignment vertical="center" wrapText="1"/>
    </xf>
    <xf numFmtId="0" fontId="13" fillId="2" borderId="88" xfId="0" applyFont="1" applyFill="1" applyBorder="1" applyAlignment="1">
      <alignment horizontal="center" vertical="center"/>
    </xf>
    <xf numFmtId="0" fontId="13" fillId="3" borderId="89" xfId="0" applyFont="1" applyFill="1" applyBorder="1" applyAlignment="1">
      <alignment vertical="center" wrapText="1"/>
    </xf>
    <xf numFmtId="0" fontId="13" fillId="3" borderId="91" xfId="0" applyFont="1" applyFill="1" applyBorder="1" applyAlignment="1">
      <alignment vertical="center" wrapText="1"/>
    </xf>
    <xf numFmtId="0" fontId="13" fillId="8" borderId="18" xfId="0" applyFont="1" applyFill="1" applyBorder="1" applyAlignment="1">
      <alignment vertical="center"/>
    </xf>
    <xf numFmtId="0" fontId="13" fillId="8" borderId="19" xfId="0" applyFont="1" applyFill="1" applyBorder="1" applyAlignment="1">
      <alignment vertical="center"/>
    </xf>
    <xf numFmtId="0" fontId="4" fillId="8" borderId="24" xfId="0" applyFont="1" applyFill="1" applyBorder="1" applyAlignment="1">
      <alignment vertical="center"/>
    </xf>
    <xf numFmtId="0" fontId="13" fillId="3" borderId="20" xfId="0" applyFont="1" applyFill="1" applyBorder="1" applyAlignment="1">
      <alignment vertical="center" wrapText="1"/>
    </xf>
    <xf numFmtId="0" fontId="13" fillId="3" borderId="27" xfId="0" applyFont="1" applyFill="1" applyBorder="1" applyAlignment="1">
      <alignment vertical="center" wrapText="1"/>
    </xf>
    <xf numFmtId="0" fontId="13" fillId="3" borderId="2" xfId="0" applyFont="1" applyFill="1" applyBorder="1" applyAlignment="1">
      <alignment vertical="center" wrapText="1"/>
    </xf>
    <xf numFmtId="0" fontId="13" fillId="8" borderId="18" xfId="0" applyFont="1" applyFill="1" applyBorder="1" applyAlignment="1">
      <alignment vertical="center" shrinkToFit="1"/>
    </xf>
    <xf numFmtId="0" fontId="0" fillId="0" borderId="19" xfId="0" applyBorder="1" applyAlignment="1">
      <alignment vertical="center" shrinkToFit="1"/>
    </xf>
    <xf numFmtId="0" fontId="0" fillId="0" borderId="24" xfId="0" applyBorder="1" applyAlignment="1">
      <alignment vertical="center" shrinkToFit="1"/>
    </xf>
    <xf numFmtId="0" fontId="32" fillId="0" borderId="0" xfId="0" applyFont="1" applyBorder="1" applyAlignment="1">
      <alignment horizontal="left" vertical="center" wrapText="1"/>
    </xf>
    <xf numFmtId="0" fontId="32" fillId="0" borderId="0" xfId="0" applyFont="1" applyBorder="1" applyAlignment="1">
      <alignment vertical="center" wrapText="1"/>
    </xf>
    <xf numFmtId="0" fontId="13" fillId="8" borderId="32" xfId="0" applyFont="1" applyFill="1" applyBorder="1" applyAlignment="1">
      <alignment vertical="center"/>
    </xf>
    <xf numFmtId="0" fontId="13" fillId="8" borderId="25" xfId="0" applyFont="1" applyFill="1" applyBorder="1" applyAlignment="1">
      <alignment vertical="center"/>
    </xf>
    <xf numFmtId="0" fontId="13" fillId="8" borderId="4" xfId="0" applyFont="1" applyFill="1" applyBorder="1" applyAlignment="1">
      <alignment vertical="center"/>
    </xf>
    <xf numFmtId="0" fontId="13" fillId="8" borderId="79" xfId="0" applyFont="1" applyFill="1" applyBorder="1">
      <alignment vertical="center"/>
    </xf>
    <xf numFmtId="0" fontId="13" fillId="3" borderId="44" xfId="0" applyFont="1" applyFill="1" applyBorder="1" applyAlignment="1">
      <alignment vertical="center" wrapText="1"/>
    </xf>
    <xf numFmtId="0" fontId="13" fillId="3" borderId="45" xfId="0" applyFont="1" applyFill="1" applyBorder="1" applyAlignment="1">
      <alignment vertical="center" wrapText="1"/>
    </xf>
    <xf numFmtId="0" fontId="13" fillId="3" borderId="46" xfId="0" applyFont="1" applyFill="1" applyBorder="1" applyAlignment="1">
      <alignment vertical="center" wrapText="1"/>
    </xf>
    <xf numFmtId="0" fontId="13" fillId="3" borderId="21" xfId="0" applyFont="1" applyFill="1" applyBorder="1" applyAlignment="1">
      <alignment horizontal="center" vertical="center" shrinkToFit="1"/>
    </xf>
    <xf numFmtId="0" fontId="13" fillId="3" borderId="19" xfId="0" applyFont="1" applyFill="1" applyBorder="1" applyAlignment="1">
      <alignment horizontal="center" vertical="center" shrinkToFit="1"/>
    </xf>
    <xf numFmtId="0" fontId="13" fillId="3" borderId="20" xfId="0" applyFont="1" applyFill="1" applyBorder="1" applyAlignment="1">
      <alignment horizontal="center" vertical="center" shrinkToFit="1"/>
    </xf>
    <xf numFmtId="0" fontId="10" fillId="8" borderId="86" xfId="0" applyFont="1" applyFill="1" applyBorder="1" applyAlignment="1">
      <alignment horizontal="center" vertical="center"/>
    </xf>
    <xf numFmtId="0" fontId="10" fillId="8" borderId="87" xfId="0" applyFont="1" applyFill="1" applyBorder="1" applyAlignment="1">
      <alignment horizontal="center" vertical="center"/>
    </xf>
    <xf numFmtId="0" fontId="4" fillId="8" borderId="35" xfId="0" applyFont="1" applyFill="1" applyBorder="1" applyAlignment="1">
      <alignment vertical="center"/>
    </xf>
    <xf numFmtId="0" fontId="4" fillId="8" borderId="92" xfId="0" applyFont="1" applyFill="1" applyBorder="1" applyAlignment="1">
      <alignment vertical="center"/>
    </xf>
    <xf numFmtId="0" fontId="10" fillId="8" borderId="71" xfId="0" applyFont="1" applyFill="1" applyBorder="1" applyAlignment="1">
      <alignment horizontal="center" vertical="center"/>
    </xf>
    <xf numFmtId="0" fontId="10" fillId="8" borderId="72" xfId="0" applyFont="1" applyFill="1" applyBorder="1" applyAlignment="1">
      <alignment horizontal="center" vertical="center"/>
    </xf>
    <xf numFmtId="0" fontId="13" fillId="3" borderId="53" xfId="0" applyFont="1" applyFill="1" applyBorder="1" applyAlignment="1">
      <alignment vertical="center" wrapText="1"/>
    </xf>
    <xf numFmtId="0" fontId="13" fillId="8" borderId="27" xfId="0" applyFont="1" applyFill="1" applyBorder="1" applyAlignment="1">
      <alignment vertical="center"/>
    </xf>
    <xf numFmtId="0" fontId="13" fillId="8" borderId="6" xfId="0" applyFont="1" applyFill="1" applyBorder="1" applyAlignment="1">
      <alignment vertical="center"/>
    </xf>
    <xf numFmtId="0" fontId="13" fillId="8" borderId="2" xfId="0" applyFont="1" applyFill="1" applyBorder="1" applyAlignment="1">
      <alignment vertical="center"/>
    </xf>
    <xf numFmtId="0" fontId="13" fillId="8" borderId="8" xfId="0" applyFont="1" applyFill="1" applyBorder="1" applyAlignment="1">
      <alignment vertical="center"/>
    </xf>
    <xf numFmtId="0" fontId="13" fillId="8" borderId="9" xfId="0" applyFont="1" applyFill="1" applyBorder="1" applyAlignment="1">
      <alignment vertical="center"/>
    </xf>
    <xf numFmtId="0" fontId="13" fillId="0" borderId="1" xfId="0" applyFont="1" applyFill="1" applyBorder="1" applyAlignment="1">
      <alignment vertical="top"/>
    </xf>
    <xf numFmtId="0" fontId="13" fillId="0" borderId="0" xfId="0" applyFont="1" applyFill="1" applyBorder="1" applyAlignment="1">
      <alignment vertical="top"/>
    </xf>
    <xf numFmtId="0" fontId="13" fillId="0" borderId="2" xfId="0" applyFont="1" applyFill="1" applyBorder="1" applyAlignment="1">
      <alignment vertical="top"/>
    </xf>
    <xf numFmtId="0" fontId="13" fillId="0" borderId="7" xfId="0" applyFont="1" applyFill="1" applyBorder="1" applyAlignment="1">
      <alignment vertical="top"/>
    </xf>
    <xf numFmtId="0" fontId="13" fillId="8" borderId="79" xfId="0" applyFont="1" applyFill="1" applyBorder="1" applyAlignment="1">
      <alignment vertical="center" wrapText="1"/>
    </xf>
    <xf numFmtId="0" fontId="4" fillId="8" borderId="81" xfId="0" applyFont="1" applyFill="1" applyBorder="1" applyAlignment="1">
      <alignment vertical="center"/>
    </xf>
    <xf numFmtId="0" fontId="13" fillId="8" borderId="79" xfId="0" applyFont="1" applyFill="1" applyBorder="1" applyAlignment="1">
      <alignment vertical="center"/>
    </xf>
    <xf numFmtId="0" fontId="13" fillId="3" borderId="24" xfId="0" applyFont="1" applyFill="1" applyBorder="1" applyAlignment="1">
      <alignment horizontal="center" vertical="center" shrinkToFit="1"/>
    </xf>
    <xf numFmtId="0" fontId="13" fillId="8" borderId="6" xfId="0" applyFont="1" applyFill="1" applyBorder="1" applyAlignment="1">
      <alignment vertical="center" wrapText="1"/>
    </xf>
    <xf numFmtId="0" fontId="13" fillId="8" borderId="0" xfId="0" applyFont="1" applyFill="1" applyBorder="1" applyAlignment="1">
      <alignment vertical="center" wrapText="1"/>
    </xf>
    <xf numFmtId="0" fontId="13" fillId="8" borderId="2" xfId="0" applyFont="1" applyFill="1" applyBorder="1" applyAlignment="1">
      <alignment vertical="center" wrapText="1"/>
    </xf>
    <xf numFmtId="0" fontId="13" fillId="8" borderId="8" xfId="0" applyFont="1" applyFill="1" applyBorder="1" applyAlignment="1">
      <alignment vertical="center" wrapText="1"/>
    </xf>
    <xf numFmtId="0" fontId="13" fillId="8" borderId="3" xfId="0" applyFont="1" applyFill="1" applyBorder="1" applyAlignment="1">
      <alignment vertical="center" wrapText="1"/>
    </xf>
    <xf numFmtId="0" fontId="13" fillId="8" borderId="9" xfId="0" applyFont="1" applyFill="1" applyBorder="1" applyAlignment="1">
      <alignment vertical="center" wrapText="1"/>
    </xf>
    <xf numFmtId="0" fontId="4" fillId="8" borderId="36" xfId="0" applyFont="1" applyFill="1" applyBorder="1" applyAlignment="1">
      <alignment horizontal="center" vertical="center"/>
    </xf>
    <xf numFmtId="0" fontId="4" fillId="8" borderId="37" xfId="0" applyFont="1" applyFill="1" applyBorder="1" applyAlignment="1">
      <alignment horizontal="center" vertical="center"/>
    </xf>
    <xf numFmtId="0" fontId="27" fillId="0" borderId="0" xfId="0" applyFont="1" applyFill="1" applyBorder="1" applyAlignment="1">
      <alignment horizontal="left" vertical="center" shrinkToFit="1"/>
    </xf>
    <xf numFmtId="0" fontId="13" fillId="11" borderId="0" xfId="0" applyFont="1" applyFill="1" applyBorder="1" applyAlignment="1">
      <alignment horizontal="left" vertical="center" wrapText="1"/>
    </xf>
    <xf numFmtId="0" fontId="13" fillId="0" borderId="0" xfId="0" applyFont="1" applyBorder="1" applyAlignment="1">
      <alignment horizontal="left" vertical="top" wrapText="1"/>
    </xf>
    <xf numFmtId="0" fontId="13" fillId="0" borderId="0" xfId="0" applyFont="1" applyBorder="1" applyAlignment="1">
      <alignment vertical="top" wrapText="1"/>
    </xf>
    <xf numFmtId="0" fontId="0" fillId="0" borderId="0" xfId="0" applyFont="1" applyBorder="1" applyAlignment="1">
      <alignment vertical="top" wrapText="1"/>
    </xf>
    <xf numFmtId="0" fontId="20" fillId="3" borderId="85"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30" xfId="0" applyFont="1" applyBorder="1" applyAlignment="1">
      <alignment horizontal="left" vertical="center" wrapText="1"/>
    </xf>
    <xf numFmtId="0" fontId="21" fillId="0" borderId="25" xfId="0" applyFont="1" applyBorder="1" applyAlignment="1">
      <alignment horizontal="left" vertical="center" wrapText="1"/>
    </xf>
    <xf numFmtId="0" fontId="21" fillId="0" borderId="27" xfId="0" applyFont="1" applyBorder="1" applyAlignment="1">
      <alignment horizontal="left" vertical="center" wrapText="1"/>
    </xf>
    <xf numFmtId="0" fontId="21" fillId="0" borderId="29" xfId="0" applyFont="1" applyBorder="1" applyAlignment="1">
      <alignment horizontal="left" vertical="center" wrapText="1"/>
    </xf>
    <xf numFmtId="0" fontId="21" fillId="0" borderId="3" xfId="0" applyFont="1" applyBorder="1" applyAlignment="1">
      <alignment horizontal="left" vertical="center" wrapText="1"/>
    </xf>
    <xf numFmtId="0" fontId="21" fillId="0" borderId="9" xfId="0" applyFont="1" applyBorder="1" applyAlignment="1">
      <alignment horizontal="left" vertical="center" wrapText="1"/>
    </xf>
    <xf numFmtId="0" fontId="4" fillId="3" borderId="0" xfId="0" applyFont="1" applyFill="1" applyBorder="1" applyAlignment="1">
      <alignment horizontal="left" vertical="center"/>
    </xf>
    <xf numFmtId="0" fontId="4" fillId="3" borderId="3" xfId="0" applyFont="1" applyFill="1" applyBorder="1" applyAlignment="1">
      <alignment horizontal="left" vertical="center"/>
    </xf>
    <xf numFmtId="0" fontId="4" fillId="3" borderId="0" xfId="0" applyFont="1" applyFill="1" applyBorder="1" applyAlignment="1">
      <alignment horizontal="left"/>
    </xf>
    <xf numFmtId="0" fontId="4" fillId="3" borderId="3" xfId="0" applyFont="1" applyFill="1" applyBorder="1" applyAlignment="1">
      <alignment horizontal="left"/>
    </xf>
    <xf numFmtId="0" fontId="4" fillId="0" borderId="0" xfId="0" applyFont="1" applyBorder="1" applyAlignment="1">
      <alignment horizontal="right"/>
    </xf>
    <xf numFmtId="0" fontId="4" fillId="0" borderId="0" xfId="0" applyFont="1" applyFill="1" applyBorder="1" applyAlignment="1">
      <alignment horizontal="center" wrapText="1"/>
    </xf>
    <xf numFmtId="0" fontId="20" fillId="0" borderId="0" xfId="0" applyFont="1" applyBorder="1" applyAlignment="1">
      <alignment vertical="top" wrapText="1"/>
    </xf>
    <xf numFmtId="0" fontId="21" fillId="3" borderId="25" xfId="0" applyFont="1" applyFill="1" applyBorder="1" applyAlignment="1">
      <alignment wrapText="1"/>
    </xf>
    <xf numFmtId="0" fontId="21" fillId="3" borderId="3" xfId="0" applyFont="1" applyFill="1" applyBorder="1" applyAlignment="1">
      <alignment wrapText="1"/>
    </xf>
    <xf numFmtId="0" fontId="21" fillId="0" borderId="0" xfId="0" applyFont="1" applyFill="1" applyBorder="1" applyAlignment="1">
      <alignment horizontal="right" vertical="center"/>
    </xf>
    <xf numFmtId="0" fontId="67" fillId="0" borderId="0" xfId="0" applyFont="1" applyFill="1" applyAlignment="1">
      <alignment horizontal="right" vertical="center"/>
    </xf>
    <xf numFmtId="0" fontId="21" fillId="0" borderId="2" xfId="0" applyFont="1" applyFill="1" applyBorder="1" applyAlignment="1">
      <alignment horizontal="center" vertical="center" wrapText="1"/>
    </xf>
    <xf numFmtId="0" fontId="21" fillId="0" borderId="30" xfId="0" applyFont="1" applyBorder="1" applyAlignment="1">
      <alignment vertical="center" wrapText="1"/>
    </xf>
    <xf numFmtId="0" fontId="21" fillId="0" borderId="25" xfId="0" applyFont="1" applyBorder="1" applyAlignment="1">
      <alignment vertical="center" wrapText="1"/>
    </xf>
    <xf numFmtId="0" fontId="21" fillId="0" borderId="27" xfId="0" applyFont="1" applyBorder="1" applyAlignment="1">
      <alignment vertical="center" wrapText="1"/>
    </xf>
    <xf numFmtId="0" fontId="21" fillId="0" borderId="29" xfId="0" applyFont="1" applyBorder="1" applyAlignment="1">
      <alignment vertical="center" wrapText="1"/>
    </xf>
    <xf numFmtId="0" fontId="21" fillId="0" borderId="3" xfId="0" applyFont="1" applyBorder="1" applyAlignment="1">
      <alignment vertical="center" wrapText="1"/>
    </xf>
    <xf numFmtId="0" fontId="21" fillId="0" borderId="9" xfId="0" applyFont="1" applyBorder="1" applyAlignment="1">
      <alignment vertical="center" wrapText="1"/>
    </xf>
    <xf numFmtId="0" fontId="21" fillId="0" borderId="0" xfId="0" applyFont="1" applyFill="1" applyBorder="1" applyAlignment="1">
      <alignment horizontal="right" wrapText="1"/>
    </xf>
    <xf numFmtId="0" fontId="21" fillId="0" borderId="0" xfId="0" applyFont="1" applyFill="1" applyBorder="1" applyAlignment="1">
      <alignment horizontal="right"/>
    </xf>
    <xf numFmtId="165" fontId="21" fillId="3" borderId="0" xfId="0" applyNumberFormat="1" applyFont="1" applyFill="1" applyAlignment="1">
      <alignment horizontal="left" wrapText="1"/>
    </xf>
    <xf numFmtId="165" fontId="21" fillId="3" borderId="3" xfId="0" applyNumberFormat="1" applyFont="1" applyFill="1" applyBorder="1" applyAlignment="1">
      <alignment horizontal="left" wrapText="1"/>
    </xf>
    <xf numFmtId="0" fontId="21" fillId="0" borderId="0" xfId="0" applyFont="1" applyAlignment="1">
      <alignment horizontal="right" vertical="center"/>
    </xf>
    <xf numFmtId="0" fontId="21" fillId="3" borderId="0" xfId="0" applyFont="1" applyFill="1" applyBorder="1" applyAlignment="1">
      <alignment horizontal="left" wrapText="1"/>
    </xf>
    <xf numFmtId="0" fontId="21" fillId="3" borderId="3" xfId="0" applyFont="1" applyFill="1" applyBorder="1" applyAlignment="1">
      <alignment horizontal="left" wrapText="1"/>
    </xf>
    <xf numFmtId="0" fontId="21" fillId="3" borderId="25" xfId="0" applyFont="1" applyFill="1" applyBorder="1" applyAlignment="1">
      <alignment horizontal="left" wrapText="1"/>
    </xf>
    <xf numFmtId="0" fontId="21" fillId="0" borderId="0" xfId="0" applyFont="1" applyBorder="1" applyAlignment="1">
      <alignment horizontal="right" vertical="center"/>
    </xf>
    <xf numFmtId="0" fontId="21" fillId="0" borderId="0" xfId="0" applyFont="1" applyAlignment="1">
      <alignment wrapText="1"/>
    </xf>
    <xf numFmtId="0" fontId="21" fillId="0" borderId="0" xfId="0" applyFont="1" applyBorder="1" applyAlignment="1"/>
    <xf numFmtId="0" fontId="21" fillId="8" borderId="1" xfId="0" applyFont="1" applyFill="1" applyBorder="1" applyAlignment="1">
      <alignment horizontal="center" vertical="top"/>
    </xf>
    <xf numFmtId="0" fontId="21" fillId="8" borderId="2" xfId="0" applyFont="1" applyFill="1" applyBorder="1" applyAlignment="1">
      <alignment horizontal="center" vertical="top"/>
    </xf>
    <xf numFmtId="0" fontId="21" fillId="0" borderId="40" xfId="0" applyFont="1" applyBorder="1" applyAlignment="1">
      <alignment vertical="center" wrapText="1"/>
    </xf>
    <xf numFmtId="0" fontId="20" fillId="3" borderId="6"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6" xfId="0" applyFont="1" applyFill="1" applyBorder="1" applyAlignment="1">
      <alignment vertical="center" wrapText="1"/>
    </xf>
    <xf numFmtId="0" fontId="21" fillId="3" borderId="0" xfId="0" applyFont="1" applyFill="1" applyBorder="1" applyAlignment="1">
      <alignment vertical="center" wrapText="1"/>
    </xf>
    <xf numFmtId="0" fontId="21" fillId="3" borderId="2" xfId="0" applyFont="1" applyFill="1" applyBorder="1" applyAlignment="1">
      <alignment vertical="center" wrapText="1"/>
    </xf>
    <xf numFmtId="0" fontId="21" fillId="8" borderId="21" xfId="0" applyFont="1" applyFill="1" applyBorder="1" applyAlignment="1">
      <alignment horizontal="center" vertical="top"/>
    </xf>
    <xf numFmtId="0" fontId="21" fillId="8" borderId="24" xfId="0" applyFont="1" applyFill="1" applyBorder="1" applyAlignment="1">
      <alignment horizontal="center" vertical="top"/>
    </xf>
    <xf numFmtId="0" fontId="21" fillId="0" borderId="21"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0" fillId="3" borderId="80" xfId="0" applyFont="1" applyFill="1" applyBorder="1" applyAlignment="1">
      <alignment horizontal="center" vertical="center"/>
    </xf>
    <xf numFmtId="0" fontId="20" fillId="3" borderId="46" xfId="0" applyFont="1" applyFill="1" applyBorder="1" applyAlignment="1">
      <alignment horizontal="center" vertical="center"/>
    </xf>
    <xf numFmtId="0" fontId="20" fillId="3" borderId="44" xfId="0" applyFont="1" applyFill="1" applyBorder="1" applyAlignment="1">
      <alignment horizontal="center" vertical="center"/>
    </xf>
    <xf numFmtId="0" fontId="20" fillId="3" borderId="53" xfId="0" applyFont="1" applyFill="1" applyBorder="1" applyAlignment="1">
      <alignment horizontal="center" vertical="center"/>
    </xf>
    <xf numFmtId="0" fontId="21" fillId="3" borderId="18" xfId="0" applyFont="1" applyFill="1" applyBorder="1" applyAlignment="1">
      <alignment horizontal="left" vertical="center" wrapText="1"/>
    </xf>
    <xf numFmtId="0" fontId="21" fillId="3" borderId="19" xfId="0" applyFont="1" applyFill="1" applyBorder="1" applyAlignment="1">
      <alignment horizontal="left" vertical="center" wrapText="1"/>
    </xf>
    <xf numFmtId="0" fontId="21" fillId="3" borderId="24" xfId="0" applyFont="1" applyFill="1" applyBorder="1" applyAlignment="1">
      <alignment horizontal="left" vertical="center" wrapText="1"/>
    </xf>
    <xf numFmtId="0" fontId="21" fillId="8" borderId="25" xfId="0" applyFont="1" applyFill="1" applyBorder="1" applyAlignment="1">
      <alignment horizontal="center" vertical="center"/>
    </xf>
    <xf numFmtId="0" fontId="21" fillId="8" borderId="27" xfId="0" applyFont="1" applyFill="1" applyBorder="1" applyAlignment="1">
      <alignment horizontal="center" vertical="center"/>
    </xf>
    <xf numFmtId="0" fontId="21" fillId="0" borderId="120" xfId="0" applyFont="1" applyBorder="1" applyAlignment="1">
      <alignment vertical="center" wrapText="1"/>
    </xf>
    <xf numFmtId="0" fontId="21" fillId="0" borderId="121" xfId="0" applyFont="1" applyBorder="1" applyAlignment="1">
      <alignment vertical="center" wrapText="1"/>
    </xf>
    <xf numFmtId="0" fontId="21" fillId="0" borderId="23" xfId="0" applyFont="1" applyBorder="1" applyAlignment="1">
      <alignment vertical="center" wrapText="1"/>
    </xf>
    <xf numFmtId="0" fontId="20" fillId="3" borderId="74" xfId="0" applyFont="1" applyFill="1" applyBorder="1" applyAlignment="1">
      <alignment horizontal="center" vertical="center"/>
    </xf>
    <xf numFmtId="0" fontId="20" fillId="3" borderId="75" xfId="0" applyFont="1" applyFill="1" applyBorder="1" applyAlignment="1">
      <alignment horizontal="center" vertical="center"/>
    </xf>
    <xf numFmtId="0" fontId="20" fillId="3" borderId="76" xfId="0" applyFont="1" applyFill="1" applyBorder="1" applyAlignment="1">
      <alignment horizontal="center" vertical="center"/>
    </xf>
    <xf numFmtId="0" fontId="20" fillId="3" borderId="77" xfId="0" applyFont="1" applyFill="1" applyBorder="1" applyAlignment="1">
      <alignment horizontal="center" vertical="center"/>
    </xf>
    <xf numFmtId="0" fontId="21" fillId="3" borderId="18" xfId="0" applyFont="1" applyFill="1" applyBorder="1" applyAlignment="1">
      <alignment vertical="center" wrapText="1"/>
    </xf>
    <xf numFmtId="0" fontId="21" fillId="3" borderId="19" xfId="0" applyFont="1" applyFill="1" applyBorder="1" applyAlignment="1">
      <alignment vertical="center" wrapText="1"/>
    </xf>
    <xf numFmtId="0" fontId="21" fillId="3" borderId="24" xfId="0" applyFont="1" applyFill="1" applyBorder="1" applyAlignment="1">
      <alignment vertical="center" wrapText="1"/>
    </xf>
    <xf numFmtId="0" fontId="4" fillId="8" borderId="21" xfId="0" applyFont="1" applyFill="1" applyBorder="1" applyAlignment="1">
      <alignment horizontal="center" vertical="center"/>
    </xf>
    <xf numFmtId="0" fontId="4" fillId="8" borderId="20" xfId="0" applyFont="1" applyFill="1" applyBorder="1" applyAlignment="1">
      <alignment horizontal="center" vertical="center"/>
    </xf>
    <xf numFmtId="0" fontId="14" fillId="0" borderId="19" xfId="0" applyFont="1" applyFill="1" applyBorder="1" applyAlignment="1">
      <alignment horizontal="right" vertical="center" shrinkToFit="1"/>
    </xf>
    <xf numFmtId="0" fontId="14" fillId="0" borderId="19" xfId="0" quotePrefix="1" applyFont="1" applyFill="1" applyBorder="1" applyAlignment="1">
      <alignment horizontal="left" vertical="center" shrinkToFit="1"/>
    </xf>
    <xf numFmtId="0" fontId="14" fillId="0" borderId="19" xfId="0" applyFont="1" applyFill="1" applyBorder="1" applyAlignment="1">
      <alignment horizontal="left" vertical="center" shrinkToFit="1"/>
    </xf>
    <xf numFmtId="0" fontId="21" fillId="8" borderId="82" xfId="0" applyFont="1" applyFill="1" applyBorder="1">
      <alignment vertical="center"/>
    </xf>
    <xf numFmtId="0" fontId="21" fillId="8" borderId="83" xfId="0" applyFont="1" applyFill="1" applyBorder="1">
      <alignment vertical="center"/>
    </xf>
    <xf numFmtId="0" fontId="21" fillId="8" borderId="19" xfId="0" applyFont="1" applyFill="1" applyBorder="1" applyAlignment="1">
      <alignment horizontal="center" vertical="center"/>
    </xf>
    <xf numFmtId="0" fontId="21" fillId="8" borderId="24" xfId="0" applyFont="1" applyFill="1" applyBorder="1" applyAlignment="1">
      <alignment horizontal="center" vertical="center"/>
    </xf>
    <xf numFmtId="0" fontId="21" fillId="8" borderId="44" xfId="0" applyFont="1" applyFill="1" applyBorder="1" applyAlignment="1">
      <alignment horizontal="center" vertical="center"/>
    </xf>
    <xf numFmtId="0" fontId="21" fillId="8" borderId="45" xfId="0" applyFont="1" applyFill="1" applyBorder="1" applyAlignment="1">
      <alignment horizontal="center" vertical="center"/>
    </xf>
    <xf numFmtId="0" fontId="21" fillId="8" borderId="30" xfId="0" applyFont="1" applyFill="1" applyBorder="1" applyAlignment="1">
      <alignment horizontal="center" vertical="center"/>
    </xf>
    <xf numFmtId="0" fontId="14" fillId="0" borderId="3" xfId="0" applyFont="1" applyFill="1" applyBorder="1" applyAlignment="1">
      <alignment horizontal="left" vertical="center" shrinkToFit="1"/>
    </xf>
    <xf numFmtId="0" fontId="13" fillId="8" borderId="21" xfId="0" applyFont="1" applyFill="1" applyBorder="1" applyAlignment="1">
      <alignment horizontal="center" vertical="center"/>
    </xf>
    <xf numFmtId="0" fontId="13" fillId="8" borderId="20" xfId="0" applyFont="1" applyFill="1" applyBorder="1" applyAlignment="1">
      <alignment horizontal="center" vertical="center"/>
    </xf>
    <xf numFmtId="0" fontId="14" fillId="0" borderId="25"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4" fillId="0" borderId="3" xfId="0" applyFont="1" applyFill="1" applyBorder="1" applyAlignment="1">
      <alignment vertical="center" shrinkToFit="1"/>
    </xf>
    <xf numFmtId="0" fontId="13" fillId="8" borderId="30" xfId="0" applyFont="1" applyFill="1" applyBorder="1" applyAlignment="1">
      <alignment horizontal="left" vertical="center"/>
    </xf>
    <xf numFmtId="0" fontId="13" fillId="8" borderId="25" xfId="0" applyFont="1" applyFill="1" applyBorder="1" applyAlignment="1">
      <alignment horizontal="left" vertical="center"/>
    </xf>
    <xf numFmtId="0" fontId="13" fillId="8" borderId="29" xfId="0" applyFont="1" applyFill="1" applyBorder="1" applyAlignment="1">
      <alignment horizontal="left" vertical="center"/>
    </xf>
    <xf numFmtId="0" fontId="13" fillId="8" borderId="3" xfId="0" applyFont="1" applyFill="1" applyBorder="1" applyAlignment="1">
      <alignment horizontal="left" vertical="center"/>
    </xf>
    <xf numFmtId="0" fontId="13" fillId="8" borderId="9" xfId="0" applyFont="1" applyFill="1" applyBorder="1" applyAlignment="1">
      <alignment horizontal="left" vertical="center"/>
    </xf>
    <xf numFmtId="0" fontId="21" fillId="0" borderId="0" xfId="0" applyFont="1" applyAlignment="1">
      <alignment horizontal="left" vertical="top" wrapText="1"/>
    </xf>
    <xf numFmtId="0" fontId="21" fillId="0" borderId="0" xfId="0" applyFont="1" applyAlignment="1">
      <alignment horizontal="left" vertical="center" wrapText="1"/>
    </xf>
    <xf numFmtId="0" fontId="21" fillId="8" borderId="82" xfId="0" applyFont="1" applyFill="1" applyBorder="1" applyAlignment="1">
      <alignment horizontal="center" vertical="center"/>
    </xf>
    <xf numFmtId="0" fontId="21" fillId="8" borderId="83"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30" xfId="0" applyFont="1" applyFill="1" applyBorder="1" applyAlignment="1">
      <alignment horizontal="left" vertical="center" indent="1" shrinkToFit="1"/>
    </xf>
    <xf numFmtId="0" fontId="10" fillId="3" borderId="25" xfId="0" applyFont="1" applyFill="1" applyBorder="1" applyAlignment="1">
      <alignment horizontal="left" vertical="center" indent="1" shrinkToFit="1"/>
    </xf>
    <xf numFmtId="0" fontId="10" fillId="3" borderId="27" xfId="0" applyFont="1" applyFill="1" applyBorder="1" applyAlignment="1">
      <alignment horizontal="left" vertical="center" indent="1" shrinkToFit="1"/>
    </xf>
    <xf numFmtId="0" fontId="10" fillId="3" borderId="29" xfId="0" applyFont="1" applyFill="1" applyBorder="1" applyAlignment="1">
      <alignment horizontal="left" vertical="center" indent="1" shrinkToFit="1"/>
    </xf>
    <xf numFmtId="0" fontId="10" fillId="3" borderId="3" xfId="0" applyFont="1" applyFill="1" applyBorder="1" applyAlignment="1">
      <alignment horizontal="left" vertical="center" indent="1" shrinkToFit="1"/>
    </xf>
    <xf numFmtId="0" fontId="10" fillId="3" borderId="9" xfId="0" applyFont="1" applyFill="1" applyBorder="1" applyAlignment="1">
      <alignment horizontal="left" vertical="center" indent="1" shrinkToFit="1"/>
    </xf>
    <xf numFmtId="0" fontId="4" fillId="8" borderId="29" xfId="0" applyFont="1" applyFill="1" applyBorder="1" applyAlignment="1">
      <alignment horizontal="center" vertical="center"/>
    </xf>
    <xf numFmtId="0" fontId="4" fillId="8" borderId="33" xfId="0" applyFont="1" applyFill="1" applyBorder="1" applyAlignment="1">
      <alignment horizontal="center" vertical="center"/>
    </xf>
    <xf numFmtId="0" fontId="14" fillId="0" borderId="19" xfId="0" applyFont="1" applyFill="1" applyBorder="1" applyAlignment="1">
      <alignment vertical="center" shrinkToFit="1"/>
    </xf>
    <xf numFmtId="0" fontId="4" fillId="0" borderId="0" xfId="0" applyFont="1" applyAlignment="1">
      <alignment horizontal="left" vertical="center"/>
    </xf>
    <xf numFmtId="0" fontId="41"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Font="1" applyAlignment="1">
      <alignment horizontal="left" vertical="center"/>
    </xf>
    <xf numFmtId="0" fontId="41" fillId="0" borderId="0" xfId="0" applyFont="1" applyFill="1" applyBorder="1" applyAlignment="1">
      <alignment horizontal="left" vertical="center"/>
    </xf>
    <xf numFmtId="0" fontId="13" fillId="3" borderId="3" xfId="0" applyFont="1" applyFill="1" applyBorder="1" applyAlignment="1">
      <alignment shrinkToFit="1"/>
    </xf>
    <xf numFmtId="0" fontId="13" fillId="3" borderId="0" xfId="0" applyFont="1" applyFill="1" applyBorder="1" applyAlignment="1">
      <alignment wrapText="1"/>
    </xf>
    <xf numFmtId="0" fontId="13" fillId="3" borderId="3" xfId="0" applyFont="1" applyFill="1" applyBorder="1" applyAlignment="1">
      <alignment wrapText="1"/>
    </xf>
    <xf numFmtId="0" fontId="13" fillId="3" borderId="25" xfId="0" applyFont="1" applyFill="1" applyBorder="1" applyAlignment="1">
      <alignment shrinkToFit="1"/>
    </xf>
    <xf numFmtId="0" fontId="0" fillId="3" borderId="0" xfId="0" applyFont="1" applyFill="1" applyBorder="1" applyAlignment="1">
      <alignment horizontal="left" vertical="center"/>
    </xf>
    <xf numFmtId="0" fontId="0" fillId="3" borderId="3" xfId="0" applyFont="1" applyFill="1" applyBorder="1" applyAlignment="1">
      <alignment horizontal="left" vertical="center"/>
    </xf>
    <xf numFmtId="0" fontId="39" fillId="0" borderId="0" xfId="0" applyFont="1" applyBorder="1" applyAlignment="1">
      <alignment horizontal="right" vertical="center" shrinkToFit="1"/>
    </xf>
    <xf numFmtId="0" fontId="4" fillId="0" borderId="0" xfId="0" applyFont="1" applyBorder="1" applyAlignment="1">
      <alignment vertical="center"/>
    </xf>
    <xf numFmtId="0" fontId="40" fillId="0" borderId="3" xfId="0" applyFont="1" applyBorder="1" applyAlignment="1">
      <alignment horizontal="center" vertical="center"/>
    </xf>
    <xf numFmtId="0" fontId="11" fillId="0" borderId="0" xfId="0" applyFont="1" applyBorder="1" applyAlignment="1">
      <alignment horizontal="left" vertical="center"/>
    </xf>
    <xf numFmtId="0" fontId="11" fillId="0" borderId="2" xfId="0" applyFont="1" applyBorder="1" applyAlignment="1">
      <alignment horizontal="left" vertical="center"/>
    </xf>
    <xf numFmtId="0" fontId="4" fillId="0" borderId="0" xfId="0" applyFont="1" applyBorder="1" applyAlignment="1"/>
    <xf numFmtId="0" fontId="11" fillId="0" borderId="21" xfId="0" applyFont="1" applyBorder="1" applyAlignment="1">
      <alignment horizontal="left" vertical="center" wrapText="1"/>
    </xf>
    <xf numFmtId="0" fontId="11" fillId="0" borderId="19" xfId="0" applyFont="1" applyBorder="1" applyAlignment="1">
      <alignment horizontal="left" vertical="center" wrapText="1"/>
    </xf>
    <xf numFmtId="0" fontId="11" fillId="0" borderId="24" xfId="0" applyFont="1" applyBorder="1" applyAlignment="1">
      <alignment horizontal="left" vertical="center" wrapText="1"/>
    </xf>
    <xf numFmtId="0" fontId="11" fillId="0" borderId="30" xfId="0" applyFont="1" applyBorder="1" applyAlignment="1">
      <alignment vertical="center" wrapText="1"/>
    </xf>
    <xf numFmtId="0" fontId="11" fillId="0" borderId="25" xfId="0" applyFont="1" applyBorder="1" applyAlignment="1">
      <alignment vertical="center" wrapText="1"/>
    </xf>
    <xf numFmtId="0" fontId="11" fillId="0" borderId="27" xfId="0" applyFont="1" applyBorder="1" applyAlignment="1">
      <alignment vertical="center" wrapText="1"/>
    </xf>
    <xf numFmtId="0" fontId="24" fillId="0" borderId="0" xfId="0" applyFont="1" applyAlignment="1">
      <alignment vertical="center"/>
    </xf>
    <xf numFmtId="0" fontId="11" fillId="0" borderId="0" xfId="0" applyFont="1" applyAlignment="1">
      <alignment vertical="top" wrapText="1"/>
    </xf>
    <xf numFmtId="0" fontId="11" fillId="0" borderId="3" xfId="0" applyFont="1" applyBorder="1" applyAlignment="1">
      <alignment vertical="top" wrapText="1"/>
    </xf>
    <xf numFmtId="0" fontId="4" fillId="0" borderId="0" xfId="0" applyFont="1" applyAlignment="1">
      <alignment horizontal="center" vertical="center"/>
    </xf>
    <xf numFmtId="0" fontId="11" fillId="9" borderId="30" xfId="0" quotePrefix="1" applyFont="1" applyFill="1" applyBorder="1" applyAlignment="1">
      <alignment horizontal="center" vertical="center" wrapText="1"/>
    </xf>
    <xf numFmtId="0" fontId="11" fillId="9" borderId="25" xfId="0" quotePrefix="1" applyFont="1" applyFill="1" applyBorder="1" applyAlignment="1">
      <alignment horizontal="center" vertical="center" wrapText="1"/>
    </xf>
    <xf numFmtId="0" fontId="11" fillId="9" borderId="1" xfId="0" quotePrefix="1" applyFont="1" applyFill="1" applyBorder="1" applyAlignment="1">
      <alignment horizontal="center" vertical="center" wrapText="1"/>
    </xf>
    <xf numFmtId="0" fontId="11" fillId="9" borderId="0" xfId="0" quotePrefix="1" applyFont="1" applyFill="1" applyBorder="1" applyAlignment="1">
      <alignment horizontal="center" vertical="center" wrapText="1"/>
    </xf>
    <xf numFmtId="0" fontId="11" fillId="9" borderId="29" xfId="0" quotePrefix="1" applyFont="1" applyFill="1" applyBorder="1" applyAlignment="1">
      <alignment horizontal="center" vertical="center" wrapText="1"/>
    </xf>
    <xf numFmtId="0" fontId="11" fillId="9" borderId="3" xfId="0" quotePrefix="1" applyFont="1" applyFill="1" applyBorder="1" applyAlignment="1">
      <alignment horizontal="center" vertical="center" wrapText="1"/>
    </xf>
    <xf numFmtId="0" fontId="11" fillId="0" borderId="1" xfId="0" applyFont="1" applyBorder="1" applyAlignment="1">
      <alignment vertical="center" wrapText="1"/>
    </xf>
    <xf numFmtId="0" fontId="11" fillId="0" borderId="0" xfId="0" applyFont="1" applyBorder="1" applyAlignment="1">
      <alignment vertical="center" wrapText="1"/>
    </xf>
    <xf numFmtId="0" fontId="11" fillId="0" borderId="2" xfId="0" applyFont="1" applyBorder="1" applyAlignment="1">
      <alignment vertical="center" wrapText="1"/>
    </xf>
    <xf numFmtId="0" fontId="11" fillId="0" borderId="29" xfId="0" applyFont="1" applyBorder="1" applyAlignment="1">
      <alignment vertical="center" wrapText="1"/>
    </xf>
    <xf numFmtId="0" fontId="11" fillId="0" borderId="3" xfId="0" applyFont="1" applyBorder="1" applyAlignment="1">
      <alignment vertical="center" wrapText="1"/>
    </xf>
    <xf numFmtId="0" fontId="11" fillId="0" borderId="9" xfId="0" applyFont="1" applyBorder="1" applyAlignment="1">
      <alignment vertical="center" wrapText="1"/>
    </xf>
    <xf numFmtId="0" fontId="11" fillId="0" borderId="0" xfId="0" quotePrefix="1" applyFont="1" applyAlignment="1">
      <alignment horizontal="center" vertical="center"/>
    </xf>
    <xf numFmtId="0" fontId="71" fillId="0" borderId="0" xfId="0" applyFont="1" applyBorder="1" applyAlignment="1">
      <alignment horizontal="left" vertical="top" wrapText="1"/>
    </xf>
    <xf numFmtId="0" fontId="77" fillId="0" borderId="0" xfId="0" applyFont="1" applyAlignment="1">
      <alignment vertical="center" shrinkToFit="1"/>
    </xf>
    <xf numFmtId="0" fontId="11" fillId="0" borderId="0" xfId="0" applyFont="1" applyAlignment="1">
      <alignment vertical="center" wrapText="1"/>
    </xf>
    <xf numFmtId="0" fontId="24" fillId="7" borderId="21" xfId="0" applyFont="1" applyFill="1" applyBorder="1" applyAlignment="1">
      <alignment horizontal="center" vertical="center"/>
    </xf>
    <xf numFmtId="0" fontId="24" fillId="7" borderId="19" xfId="0" applyFont="1" applyFill="1" applyBorder="1" applyAlignment="1">
      <alignment horizontal="center" vertical="center"/>
    </xf>
    <xf numFmtId="0" fontId="24" fillId="7" borderId="25" xfId="0" applyFont="1" applyFill="1" applyBorder="1" applyAlignment="1">
      <alignment horizontal="center" vertical="center"/>
    </xf>
    <xf numFmtId="0" fontId="24" fillId="7" borderId="27" xfId="0" applyFont="1" applyFill="1" applyBorder="1" applyAlignment="1">
      <alignment horizontal="center" vertical="center"/>
    </xf>
    <xf numFmtId="0" fontId="24" fillId="7" borderId="30" xfId="0" applyFont="1" applyFill="1" applyBorder="1" applyAlignment="1">
      <alignment horizontal="center" vertical="center"/>
    </xf>
    <xf numFmtId="0" fontId="24" fillId="7" borderId="79" xfId="0" applyFont="1" applyFill="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vertical="center"/>
    </xf>
    <xf numFmtId="0" fontId="24" fillId="7" borderId="24" xfId="0" applyFont="1" applyFill="1" applyBorder="1" applyAlignment="1">
      <alignment horizontal="center" vertical="center"/>
    </xf>
    <xf numFmtId="0" fontId="24" fillId="7" borderId="26" xfId="0" applyFont="1" applyFill="1" applyBorder="1" applyAlignment="1">
      <alignment horizontal="center" vertical="center"/>
    </xf>
    <xf numFmtId="0" fontId="24" fillId="7" borderId="26" xfId="0" applyFont="1" applyFill="1" applyBorder="1" applyAlignment="1">
      <alignment horizontal="center" vertical="center" wrapText="1"/>
    </xf>
    <xf numFmtId="0" fontId="24" fillId="0" borderId="26" xfId="0" applyFont="1" applyFill="1" applyBorder="1" applyAlignment="1"/>
  </cellXfs>
  <cellStyles count="3">
    <cellStyle name="Currency [0]" xfId="2" builtinId="7"/>
    <cellStyle name="Hyperlink" xfId="1" builtinId="8"/>
    <cellStyle name="Normal" xfId="0" builtinId="0"/>
  </cellStyles>
  <dxfs count="0"/>
  <tableStyles count="0" defaultTableStyle="TableStyleMedium2" defaultPivotStyle="PivotStyleLight16"/>
  <colors>
    <mruColors>
      <color rgb="FF0000FF"/>
      <color rgb="FFFFFF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4</xdr:col>
      <xdr:colOff>571500</xdr:colOff>
      <xdr:row>30</xdr:row>
      <xdr:rowOff>0</xdr:rowOff>
    </xdr:from>
    <xdr:to>
      <xdr:col>4</xdr:col>
      <xdr:colOff>571500</xdr:colOff>
      <xdr:row>30</xdr:row>
      <xdr:rowOff>0</xdr:rowOff>
    </xdr:to>
    <xdr:sp macro="" textlink="">
      <xdr:nvSpPr>
        <xdr:cNvPr id="2" name="Line 1"/>
        <xdr:cNvSpPr>
          <a:spLocks noChangeShapeType="1"/>
        </xdr:cNvSpPr>
      </xdr:nvSpPr>
      <xdr:spPr bwMode="auto">
        <a:xfrm>
          <a:off x="1543050" y="10477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32</xdr:row>
      <xdr:rowOff>0</xdr:rowOff>
    </xdr:from>
    <xdr:to>
      <xdr:col>4</xdr:col>
      <xdr:colOff>504825</xdr:colOff>
      <xdr:row>32</xdr:row>
      <xdr:rowOff>0</xdr:rowOff>
    </xdr:to>
    <xdr:sp macro="" textlink="">
      <xdr:nvSpPr>
        <xdr:cNvPr id="10259" name="Line 1"/>
        <xdr:cNvSpPr>
          <a:spLocks noChangeShapeType="1"/>
        </xdr:cNvSpPr>
      </xdr:nvSpPr>
      <xdr:spPr bwMode="auto">
        <a:xfrm>
          <a:off x="2543175" y="8505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104775</xdr:colOff>
      <xdr:row>35</xdr:row>
      <xdr:rowOff>0</xdr:rowOff>
    </xdr:from>
    <xdr:to>
      <xdr:col>9</xdr:col>
      <xdr:colOff>1447799</xdr:colOff>
      <xdr:row>41</xdr:row>
      <xdr:rowOff>0</xdr:rowOff>
    </xdr:to>
    <xdr:sp macro="" textlink="">
      <xdr:nvSpPr>
        <xdr:cNvPr id="10242" name="Rectangle 2"/>
        <xdr:cNvSpPr>
          <a:spLocks noChangeArrowheads="1"/>
        </xdr:cNvSpPr>
      </xdr:nvSpPr>
      <xdr:spPr bwMode="auto">
        <a:xfrm>
          <a:off x="104775" y="9505950"/>
          <a:ext cx="6838949" cy="1085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100"/>
            </a:lnSpc>
            <a:defRPr sz="1000"/>
          </a:pPr>
          <a:r>
            <a:rPr lang="en-US" altLang="ja-JP" sz="90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rPr>
            <a:t>&lt;Privacy Policy of AOTS: The purpose of use of personal information&gt; </a:t>
          </a:r>
        </a:p>
        <a:p>
          <a:pPr algn="l" rtl="0">
            <a:lnSpc>
              <a:spcPts val="1100"/>
            </a:lnSpc>
            <a:defRPr sz="1000"/>
          </a:pPr>
          <a:r>
            <a:rPr lang="en-US" altLang="ja-JP" sz="90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rPr>
            <a:t>1. Based on the "Act on the Protection of Personal Information", AOTS will use candidates' personal  information only for </a:t>
          </a:r>
        </a:p>
        <a:p>
          <a:pPr algn="l" rtl="0">
            <a:lnSpc>
              <a:spcPts val="1100"/>
            </a:lnSpc>
            <a:defRPr sz="1000"/>
          </a:pPr>
          <a:r>
            <a:rPr lang="ja-JP" altLang="en-US" sz="90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rPr>
            <a:t>　</a:t>
          </a:r>
          <a:r>
            <a:rPr lang="en-US" altLang="ja-JP" sz="90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rPr>
            <a:t>the administration procedures related to AOTS Management Training Programs and some other related purposes.           </a:t>
          </a:r>
        </a:p>
        <a:p>
          <a:pPr algn="l" rtl="0">
            <a:lnSpc>
              <a:spcPts val="1100"/>
            </a:lnSpc>
            <a:defRPr sz="1000"/>
          </a:pPr>
          <a:r>
            <a:rPr lang="en-US" altLang="ja-JP" sz="90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rPr>
            <a:t>2. AOTS secures personal information in an appropriate manner against loss, misuse or improper alteration.</a:t>
          </a:r>
        </a:p>
        <a:p>
          <a:pPr algn="l" rtl="0">
            <a:lnSpc>
              <a:spcPts val="1100"/>
            </a:lnSpc>
            <a:defRPr sz="1000"/>
          </a:pPr>
          <a:r>
            <a:rPr lang="en-US" altLang="ja-JP" sz="90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rPr>
            <a:t>3. AOTS strictly observes all applicable Japanese laws regarding the handling of all personal information that it  receives.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571500</xdr:colOff>
      <xdr:row>33</xdr:row>
      <xdr:rowOff>0</xdr:rowOff>
    </xdr:from>
    <xdr:to>
      <xdr:col>2</xdr:col>
      <xdr:colOff>504825</xdr:colOff>
      <xdr:row>33</xdr:row>
      <xdr:rowOff>0</xdr:rowOff>
    </xdr:to>
    <xdr:sp macro="" textlink="">
      <xdr:nvSpPr>
        <xdr:cNvPr id="2081" name="Line 1"/>
        <xdr:cNvSpPr>
          <a:spLocks noChangeShapeType="1"/>
        </xdr:cNvSpPr>
      </xdr:nvSpPr>
      <xdr:spPr bwMode="auto">
        <a:xfrm>
          <a:off x="1428750" y="7429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10</xdr:col>
      <xdr:colOff>571500</xdr:colOff>
      <xdr:row>35</xdr:row>
      <xdr:rowOff>38100</xdr:rowOff>
    </xdr:from>
    <xdr:to>
      <xdr:col>11</xdr:col>
      <xdr:colOff>0</xdr:colOff>
      <xdr:row>36</xdr:row>
      <xdr:rowOff>19050</xdr:rowOff>
    </xdr:to>
    <xdr:sp macro="" textlink="">
      <xdr:nvSpPr>
        <xdr:cNvPr id="2082" name="Text Box 4"/>
        <xdr:cNvSpPr txBox="1">
          <a:spLocks noChangeArrowheads="1"/>
        </xdr:cNvSpPr>
      </xdr:nvSpPr>
      <xdr:spPr bwMode="auto">
        <a:xfrm>
          <a:off x="8143875" y="78581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347383</xdr:colOff>
      <xdr:row>37</xdr:row>
      <xdr:rowOff>161925</xdr:rowOff>
    </xdr:from>
    <xdr:to>
      <xdr:col>9</xdr:col>
      <xdr:colOff>1680884</xdr:colOff>
      <xdr:row>43</xdr:row>
      <xdr:rowOff>76200</xdr:rowOff>
    </xdr:to>
    <xdr:sp macro="" textlink="">
      <xdr:nvSpPr>
        <xdr:cNvPr id="2056" name="Rectangle 8"/>
        <xdr:cNvSpPr>
          <a:spLocks noChangeArrowheads="1"/>
        </xdr:cNvSpPr>
      </xdr:nvSpPr>
      <xdr:spPr bwMode="auto">
        <a:xfrm>
          <a:off x="347383" y="9620250"/>
          <a:ext cx="7200901" cy="1114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en-US" altLang="ja-JP" sz="900" b="0" i="0" u="none" strike="noStrike" baseline="0">
              <a:solidFill>
                <a:srgbClr val="000000"/>
              </a:solidFill>
              <a:latin typeface="Arial" panose="020B0604020202020204" pitchFamily="34" charset="0"/>
              <a:ea typeface="Arial Unicode MS" panose="020B0604020202020204" pitchFamily="50" charset="-128"/>
              <a:cs typeface="Arial" panose="020B0604020202020204" pitchFamily="34" charset="0"/>
            </a:rPr>
            <a:t>&lt;Privacy Policy of AOTS: The purpose of use of personal information&gt;         </a:t>
          </a:r>
        </a:p>
        <a:p>
          <a:pPr algn="l" rtl="0">
            <a:lnSpc>
              <a:spcPts val="1100"/>
            </a:lnSpc>
            <a:defRPr sz="1000"/>
          </a:pPr>
          <a:r>
            <a:rPr lang="en-US" altLang="ja-JP" sz="900" b="0" i="0" u="none" strike="noStrike" baseline="0">
              <a:solidFill>
                <a:srgbClr val="000000"/>
              </a:solidFill>
              <a:latin typeface="Arial" panose="020B0604020202020204" pitchFamily="34" charset="0"/>
              <a:ea typeface="Arial Unicode MS" panose="020B0604020202020204" pitchFamily="50" charset="-128"/>
              <a:cs typeface="Arial" panose="020B0604020202020204" pitchFamily="34" charset="0"/>
            </a:rPr>
            <a:t>1. Based on the "Act on the Protection of Personal Information", AOTS will use applicants' personal  information only for the </a:t>
          </a:r>
        </a:p>
        <a:p>
          <a:pPr algn="l" rtl="0">
            <a:lnSpc>
              <a:spcPts val="1100"/>
            </a:lnSpc>
            <a:defRPr sz="1000"/>
          </a:pPr>
          <a:r>
            <a:rPr lang="en-US" altLang="ja-JP" sz="900" b="0" i="0" u="none" strike="noStrike" baseline="0">
              <a:solidFill>
                <a:srgbClr val="000000"/>
              </a:solidFill>
              <a:latin typeface="Arial" panose="020B0604020202020204" pitchFamily="34" charset="0"/>
              <a:ea typeface="Arial Unicode MS" panose="020B0604020202020204" pitchFamily="50" charset="-128"/>
              <a:cs typeface="Arial" panose="020B0604020202020204" pitchFamily="34" charset="0"/>
            </a:rPr>
            <a:t>   administration procedures related to AOTS Management Training Programs and some other related purposes.       </a:t>
          </a:r>
        </a:p>
        <a:p>
          <a:pPr algn="l" rtl="0">
            <a:lnSpc>
              <a:spcPts val="1100"/>
            </a:lnSpc>
            <a:defRPr sz="1000"/>
          </a:pPr>
          <a:r>
            <a:rPr lang="en-US" altLang="ja-JP" sz="900" b="0" i="0" u="none" strike="noStrike" baseline="0">
              <a:solidFill>
                <a:srgbClr val="000000"/>
              </a:solidFill>
              <a:latin typeface="Arial" panose="020B0604020202020204" pitchFamily="34" charset="0"/>
              <a:ea typeface="Arial Unicode MS" panose="020B0604020202020204" pitchFamily="50" charset="-128"/>
              <a:cs typeface="Arial" panose="020B0604020202020204" pitchFamily="34" charset="0"/>
            </a:rPr>
            <a:t>2. AOTS secures personal information in an appropriate manner against loss, misuse or improper alteration. </a:t>
          </a:r>
        </a:p>
        <a:p>
          <a:pPr algn="l" rtl="0">
            <a:lnSpc>
              <a:spcPts val="1100"/>
            </a:lnSpc>
            <a:defRPr sz="1000"/>
          </a:pPr>
          <a:r>
            <a:rPr lang="en-US" altLang="ja-JP" sz="900" b="0" i="0" u="none" strike="noStrike" baseline="0">
              <a:solidFill>
                <a:srgbClr val="000000"/>
              </a:solidFill>
              <a:latin typeface="Arial" panose="020B0604020202020204" pitchFamily="34" charset="0"/>
              <a:ea typeface="Arial Unicode MS" panose="020B0604020202020204" pitchFamily="50" charset="-128"/>
              <a:cs typeface="Arial" panose="020B0604020202020204" pitchFamily="34" charset="0"/>
            </a:rPr>
            <a:t>3. AOTS strictly observes all applicable Japanese laws regarding the handling of all personal information that it  receives. </a:t>
          </a:r>
        </a:p>
      </xdr:txBody>
    </xdr:sp>
    <xdr:clientData/>
  </xdr:twoCellAnchor>
  <xdr:twoCellAnchor>
    <xdr:from>
      <xdr:col>10</xdr:col>
      <xdr:colOff>323849</xdr:colOff>
      <xdr:row>1</xdr:row>
      <xdr:rowOff>114300</xdr:rowOff>
    </xdr:from>
    <xdr:to>
      <xdr:col>15</xdr:col>
      <xdr:colOff>409575</xdr:colOff>
      <xdr:row>8</xdr:row>
      <xdr:rowOff>38100</xdr:rowOff>
    </xdr:to>
    <xdr:sp macro="" textlink="">
      <xdr:nvSpPr>
        <xdr:cNvPr id="2" name="テキスト ボックス 1"/>
        <xdr:cNvSpPr txBox="1"/>
      </xdr:nvSpPr>
      <xdr:spPr>
        <a:xfrm>
          <a:off x="8039099" y="266700"/>
          <a:ext cx="3524251" cy="1504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If the applicant</a:t>
          </a:r>
          <a:r>
            <a:rPr kumimoji="1" lang="en-US" altLang="ja-JP" sz="1100" b="1" baseline="0"/>
            <a:t> belongs to the Employers ' Organization (full-time employee)</a:t>
          </a:r>
          <a:r>
            <a:rPr kumimoji="1" lang="en-US" altLang="ja-JP" sz="1100" baseline="0"/>
            <a:t>,  the applicant  does not need to prepare for the Part 2 (Recommendation by Company/Organization).</a:t>
          </a:r>
        </a:p>
        <a:p>
          <a:r>
            <a:rPr kumimoji="1" lang="en-US" altLang="ja-JP" sz="1100" baseline="0"/>
            <a:t>Please submit Part 1 (Nomination by Employers' Organization) .</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26</xdr:col>
      <xdr:colOff>112556</xdr:colOff>
      <xdr:row>0</xdr:row>
      <xdr:rowOff>323850</xdr:rowOff>
    </xdr:from>
    <xdr:ext cx="1440019" cy="1800226"/>
    <xdr:sp macro="" textlink="">
      <xdr:nvSpPr>
        <xdr:cNvPr id="2" name="テキスト ボックス 1"/>
        <xdr:cNvSpPr txBox="1"/>
      </xdr:nvSpPr>
      <xdr:spPr>
        <a:xfrm>
          <a:off x="8208806" y="323850"/>
          <a:ext cx="1440019" cy="1800226"/>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en-US" altLang="ja-JP" sz="1050">
              <a:solidFill>
                <a:sysClr val="windowText" lastClr="000000"/>
              </a:solidFill>
              <a:latin typeface="Arial" panose="020B0604020202020204" pitchFamily="34" charset="0"/>
              <a:cs typeface="Arial" panose="020B0604020202020204" pitchFamily="34" charset="0"/>
            </a:rPr>
            <a:t>(Please attach your face photo HERE.)</a:t>
          </a:r>
          <a:r>
            <a:rPr kumimoji="1" lang="en-US" altLang="ja-JP" sz="1050" baseline="0">
              <a:solidFill>
                <a:sysClr val="windowText" lastClr="000000"/>
              </a:solidFill>
              <a:latin typeface="Arial" panose="020B0604020202020204" pitchFamily="34" charset="0"/>
              <a:cs typeface="Arial" panose="020B0604020202020204" pitchFamily="34" charset="0"/>
            </a:rPr>
            <a:t> </a:t>
          </a:r>
          <a:endParaRPr kumimoji="1" lang="ja-JP" altLang="en-US" sz="1050">
            <a:solidFill>
              <a:sysClr val="windowText" lastClr="000000"/>
            </a:solidFill>
            <a:latin typeface="Arial" panose="020B0604020202020204" pitchFamily="34" charset="0"/>
            <a:cs typeface="Arial" panose="020B0604020202020204"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30</xdr:row>
      <xdr:rowOff>122464</xdr:rowOff>
    </xdr:from>
    <xdr:to>
      <xdr:col>18</xdr:col>
      <xdr:colOff>44450</xdr:colOff>
      <xdr:row>30</xdr:row>
      <xdr:rowOff>147864</xdr:rowOff>
    </xdr:to>
    <xdr:cxnSp macro="">
      <xdr:nvCxnSpPr>
        <xdr:cNvPr id="2" name="直線コネクタ 1"/>
        <xdr:cNvCxnSpPr/>
      </xdr:nvCxnSpPr>
      <xdr:spPr>
        <a:xfrm flipV="1">
          <a:off x="0" y="11402785"/>
          <a:ext cx="9474200" cy="25400"/>
        </a:xfrm>
        <a:prstGeom prst="line">
          <a:avLst/>
        </a:prstGeom>
        <a:ln w="3810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571500</xdr:colOff>
      <xdr:row>0</xdr:row>
      <xdr:rowOff>0</xdr:rowOff>
    </xdr:from>
    <xdr:to>
      <xdr:col>2</xdr:col>
      <xdr:colOff>571500</xdr:colOff>
      <xdr:row>0</xdr:row>
      <xdr:rowOff>0</xdr:rowOff>
    </xdr:to>
    <xdr:sp macro="" textlink="">
      <xdr:nvSpPr>
        <xdr:cNvPr id="2" name="Line 9"/>
        <xdr:cNvSpPr/>
      </xdr:nvSpPr>
      <xdr:spPr bwMode="auto">
        <a:xfrm>
          <a:off x="15906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2</xdr:col>
      <xdr:colOff>571500</xdr:colOff>
      <xdr:row>0</xdr:row>
      <xdr:rowOff>0</xdr:rowOff>
    </xdr:from>
    <xdr:to>
      <xdr:col>2</xdr:col>
      <xdr:colOff>571500</xdr:colOff>
      <xdr:row>0</xdr:row>
      <xdr:rowOff>0</xdr:rowOff>
    </xdr:to>
    <xdr:sp macro="" textlink="">
      <xdr:nvSpPr>
        <xdr:cNvPr id="3" name="Line 30"/>
        <xdr:cNvSpPr/>
      </xdr:nvSpPr>
      <xdr:spPr bwMode="auto">
        <a:xfrm>
          <a:off x="15906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2</xdr:col>
      <xdr:colOff>571500</xdr:colOff>
      <xdr:row>0</xdr:row>
      <xdr:rowOff>0</xdr:rowOff>
    </xdr:from>
    <xdr:to>
      <xdr:col>2</xdr:col>
      <xdr:colOff>571500</xdr:colOff>
      <xdr:row>0</xdr:row>
      <xdr:rowOff>0</xdr:rowOff>
    </xdr:to>
    <xdr:sp macro="" textlink="">
      <xdr:nvSpPr>
        <xdr:cNvPr id="4" name="Line 51"/>
        <xdr:cNvSpPr/>
      </xdr:nvSpPr>
      <xdr:spPr bwMode="auto">
        <a:xfrm>
          <a:off x="15906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2</xdr:col>
      <xdr:colOff>571500</xdr:colOff>
      <xdr:row>0</xdr:row>
      <xdr:rowOff>0</xdr:rowOff>
    </xdr:from>
    <xdr:to>
      <xdr:col>2</xdr:col>
      <xdr:colOff>571500</xdr:colOff>
      <xdr:row>0</xdr:row>
      <xdr:rowOff>0</xdr:rowOff>
    </xdr:to>
    <xdr:sp macro="" textlink="">
      <xdr:nvSpPr>
        <xdr:cNvPr id="5" name="Line 72"/>
        <xdr:cNvSpPr/>
      </xdr:nvSpPr>
      <xdr:spPr bwMode="auto">
        <a:xfrm>
          <a:off x="15906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571500</xdr:colOff>
      <xdr:row>0</xdr:row>
      <xdr:rowOff>0</xdr:rowOff>
    </xdr:from>
    <xdr:to>
      <xdr:col>3</xdr:col>
      <xdr:colOff>504825</xdr:colOff>
      <xdr:row>0</xdr:row>
      <xdr:rowOff>0</xdr:rowOff>
    </xdr:to>
    <xdr:sp macro="" textlink="">
      <xdr:nvSpPr>
        <xdr:cNvPr id="2" name="Line 9"/>
        <xdr:cNvSpPr>
          <a:spLocks noChangeShapeType="1"/>
        </xdr:cNvSpPr>
      </xdr:nvSpPr>
      <xdr:spPr bwMode="auto">
        <a:xfrm>
          <a:off x="14859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571500</xdr:colOff>
      <xdr:row>0</xdr:row>
      <xdr:rowOff>0</xdr:rowOff>
    </xdr:from>
    <xdr:to>
      <xdr:col>3</xdr:col>
      <xdr:colOff>114300</xdr:colOff>
      <xdr:row>0</xdr:row>
      <xdr:rowOff>0</xdr:rowOff>
    </xdr:to>
    <xdr:sp macro="" textlink="">
      <xdr:nvSpPr>
        <xdr:cNvPr id="2" name="Line 9"/>
        <xdr:cNvSpPr>
          <a:spLocks noChangeShapeType="1"/>
        </xdr:cNvSpPr>
      </xdr:nvSpPr>
      <xdr:spPr bwMode="auto">
        <a:xfrm>
          <a:off x="12954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xdr:colOff>
      <xdr:row>0</xdr:row>
      <xdr:rowOff>0</xdr:rowOff>
    </xdr:from>
    <xdr:to>
      <xdr:col>2</xdr:col>
      <xdr:colOff>19050</xdr:colOff>
      <xdr:row>0</xdr:row>
      <xdr:rowOff>0</xdr:rowOff>
    </xdr:to>
    <xdr:sp macro="" textlink="">
      <xdr:nvSpPr>
        <xdr:cNvPr id="3" name="Line 24"/>
        <xdr:cNvSpPr>
          <a:spLocks noChangeShapeType="1"/>
        </xdr:cNvSpPr>
      </xdr:nvSpPr>
      <xdr:spPr bwMode="auto">
        <a:xfrm>
          <a:off x="504825"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22</xdr:col>
      <xdr:colOff>1</xdr:colOff>
      <xdr:row>10</xdr:row>
      <xdr:rowOff>21982</xdr:rowOff>
    </xdr:from>
    <xdr:to>
      <xdr:col>29</xdr:col>
      <xdr:colOff>5129</xdr:colOff>
      <xdr:row>10</xdr:row>
      <xdr:rowOff>143608</xdr:rowOff>
    </xdr:to>
    <xdr:pic>
      <xdr:nvPicPr>
        <xdr:cNvPr id="2" name="図 1" descr="to contac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62451" y="1241182"/>
          <a:ext cx="1386253" cy="121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uka.mori/Desktop/&#25913;&#35330;&#22806;&#36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Part1 Representative"/>
      <sheetName val="Part 2-1（新）"/>
      <sheetName val="Part 2-2"/>
      <sheetName val="Part 2-3"/>
      <sheetName val="Part 3 Medical Check Sheet"/>
      <sheetName val="Part 4 PreTraining Report"/>
      <sheetName val="Part 5 Consent Form"/>
      <sheetName val="入力シート"/>
    </sheetNames>
    <sheetDataSet>
      <sheetData sheetId="0"/>
      <sheetData sheetId="1"/>
      <sheetData sheetId="2"/>
      <sheetData sheetId="3"/>
      <sheetData sheetId="4"/>
      <sheetData sheetId="5"/>
      <sheetData sheetId="6"/>
      <sheetData sheetId="7"/>
      <sheetData sheetId="8">
        <row r="16">
          <cell r="A16">
            <v>1</v>
          </cell>
          <cell r="B16">
            <v>0</v>
          </cell>
          <cell r="C16" t="str">
            <v>国</v>
          </cell>
        </row>
        <row r="17">
          <cell r="A17">
            <v>2</v>
          </cell>
          <cell r="B17">
            <v>0</v>
          </cell>
          <cell r="C17" t="str">
            <v>居住地</v>
          </cell>
        </row>
        <row r="18">
          <cell r="A18">
            <v>3</v>
          </cell>
          <cell r="B18">
            <v>0</v>
          </cell>
          <cell r="C18" t="str">
            <v>国籍</v>
          </cell>
        </row>
        <row r="19">
          <cell r="A19">
            <v>4</v>
          </cell>
          <cell r="B19">
            <v>0</v>
          </cell>
          <cell r="C19" t="str">
            <v>性別</v>
          </cell>
        </row>
        <row r="20">
          <cell r="A20">
            <v>5</v>
          </cell>
          <cell r="B20">
            <v>0</v>
          </cell>
          <cell r="C20" t="str">
            <v>氏名（First Name)</v>
          </cell>
        </row>
        <row r="21">
          <cell r="A21">
            <v>6</v>
          </cell>
          <cell r="B21">
            <v>0</v>
          </cell>
          <cell r="C21" t="str">
            <v>氏名（Middle)</v>
          </cell>
        </row>
        <row r="22">
          <cell r="A22">
            <v>7</v>
          </cell>
          <cell r="B22">
            <v>0</v>
          </cell>
          <cell r="C22" t="str">
            <v>氏名（Family)</v>
          </cell>
        </row>
        <row r="23">
          <cell r="A23">
            <v>8</v>
          </cell>
          <cell r="B23">
            <v>0</v>
          </cell>
          <cell r="C23" t="str">
            <v>生年月日（年）</v>
          </cell>
        </row>
        <row r="24">
          <cell r="A24">
            <v>9</v>
          </cell>
          <cell r="B24">
            <v>0</v>
          </cell>
          <cell r="C24" t="str">
            <v>生年月日（月）</v>
          </cell>
        </row>
        <row r="25">
          <cell r="A25">
            <v>10</v>
          </cell>
          <cell r="B25">
            <v>0</v>
          </cell>
          <cell r="C25" t="str">
            <v>生年月日（日）</v>
          </cell>
        </row>
        <row r="26">
          <cell r="A26">
            <v>11</v>
          </cell>
          <cell r="B26">
            <v>0</v>
          </cell>
          <cell r="C26" t="str">
            <v>住所</v>
          </cell>
        </row>
        <row r="27">
          <cell r="A27">
            <v>12</v>
          </cell>
          <cell r="B27">
            <v>0</v>
          </cell>
          <cell r="C27" t="str">
            <v>電話</v>
          </cell>
        </row>
        <row r="28">
          <cell r="A28">
            <v>13</v>
          </cell>
          <cell r="B28">
            <v>0</v>
          </cell>
          <cell r="C28" t="str">
            <v>勤務先</v>
          </cell>
        </row>
        <row r="29">
          <cell r="A29">
            <v>14</v>
          </cell>
          <cell r="B29">
            <v>0</v>
          </cell>
          <cell r="C29" t="str">
            <v>勤務先住所</v>
          </cell>
        </row>
        <row r="30">
          <cell r="A30">
            <v>15</v>
          </cell>
          <cell r="B30">
            <v>0</v>
          </cell>
          <cell r="C30" t="str">
            <v>勤務先電話</v>
          </cell>
        </row>
        <row r="31">
          <cell r="A31">
            <v>16</v>
          </cell>
          <cell r="B31">
            <v>0</v>
          </cell>
          <cell r="C31" t="str">
            <v>勤務先Fax</v>
          </cell>
        </row>
        <row r="32">
          <cell r="A32">
            <v>17</v>
          </cell>
          <cell r="B32">
            <v>0</v>
          </cell>
          <cell r="C32" t="str">
            <v>Mail(個人)</v>
          </cell>
        </row>
        <row r="33">
          <cell r="A33">
            <v>18</v>
          </cell>
          <cell r="B33">
            <v>0</v>
          </cell>
          <cell r="C33" t="str">
            <v>Mail(会社)</v>
          </cell>
        </row>
        <row r="34">
          <cell r="A34">
            <v>21</v>
          </cell>
          <cell r="B34">
            <v>0</v>
          </cell>
          <cell r="C34" t="str">
            <v>宗教</v>
          </cell>
        </row>
        <row r="35">
          <cell r="A35">
            <v>22</v>
          </cell>
          <cell r="B35">
            <v>0</v>
          </cell>
          <cell r="C35" t="str">
            <v>従業員数</v>
          </cell>
        </row>
        <row r="36">
          <cell r="A36">
            <v>23</v>
          </cell>
          <cell r="B36">
            <v>0</v>
          </cell>
          <cell r="C36" t="str">
            <v>設立</v>
          </cell>
        </row>
        <row r="37">
          <cell r="A37">
            <v>26</v>
          </cell>
          <cell r="B37">
            <v>0</v>
          </cell>
          <cell r="C37" t="str">
            <v>日系</v>
          </cell>
        </row>
        <row r="38">
          <cell r="A38">
            <v>27</v>
          </cell>
          <cell r="B38" t="e">
            <v>#REF!</v>
          </cell>
          <cell r="C38" t="str">
            <v>資本金</v>
          </cell>
        </row>
        <row r="39">
          <cell r="A39">
            <v>34</v>
          </cell>
          <cell r="B39">
            <v>0</v>
          </cell>
          <cell r="C39" t="str">
            <v>空港</v>
          </cell>
        </row>
        <row r="40">
          <cell r="A40">
            <v>35</v>
          </cell>
          <cell r="B40">
            <v>0</v>
          </cell>
          <cell r="C40" t="str">
            <v>喫煙</v>
          </cell>
        </row>
        <row r="41">
          <cell r="A41">
            <v>19</v>
          </cell>
          <cell r="B41">
            <v>0</v>
          </cell>
          <cell r="C41" t="str">
            <v>職位</v>
          </cell>
        </row>
        <row r="42">
          <cell r="A42">
            <v>20</v>
          </cell>
          <cell r="B42">
            <v>91</v>
          </cell>
          <cell r="C42" t="str">
            <v>職位番号</v>
          </cell>
        </row>
        <row r="43">
          <cell r="A43">
            <v>24</v>
          </cell>
          <cell r="B43">
            <v>0</v>
          </cell>
          <cell r="C43" t="str">
            <v>組織形態</v>
          </cell>
        </row>
        <row r="44">
          <cell r="A44">
            <v>25</v>
          </cell>
          <cell r="B44" t="str">
            <v>民</v>
          </cell>
          <cell r="C44" t="str">
            <v>民/官</v>
          </cell>
        </row>
        <row r="45">
          <cell r="A45">
            <v>28</v>
          </cell>
          <cell r="B45" t="e">
            <v>#N/A</v>
          </cell>
          <cell r="C45" t="str">
            <v>学歴</v>
          </cell>
        </row>
        <row r="46">
          <cell r="A46">
            <v>29</v>
          </cell>
          <cell r="B46" t="e">
            <v>#N/A</v>
          </cell>
          <cell r="C46" t="str">
            <v>卒業年度</v>
          </cell>
        </row>
        <row r="47">
          <cell r="A47">
            <v>30</v>
          </cell>
          <cell r="B47" t="str">
            <v>Check</v>
          </cell>
          <cell r="C47" t="str">
            <v>在籍年数</v>
          </cell>
        </row>
        <row r="48">
          <cell r="A48">
            <v>31</v>
          </cell>
          <cell r="B48">
            <v>2016</v>
          </cell>
          <cell r="C48" t="str">
            <v>職歴</v>
          </cell>
        </row>
        <row r="49">
          <cell r="A49">
            <v>32</v>
          </cell>
          <cell r="B49">
            <v>0</v>
          </cell>
          <cell r="C49" t="str">
            <v>英語力</v>
          </cell>
        </row>
        <row r="50">
          <cell r="A50">
            <v>33</v>
          </cell>
          <cell r="B50">
            <v>0</v>
          </cell>
          <cell r="C50" t="str">
            <v>過去研修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T3"/>
  <sheetViews>
    <sheetView workbookViewId="0">
      <selection activeCell="I3" sqref="I3"/>
    </sheetView>
  </sheetViews>
  <sheetFormatPr defaultRowHeight="13.5"/>
  <cols>
    <col min="19" max="19" width="23.875" bestFit="1" customWidth="1"/>
  </cols>
  <sheetData>
    <row r="1" spans="1:98">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row>
    <row r="2" spans="1:98" s="430" customFormat="1" ht="14.25">
      <c r="A2" s="429" t="s">
        <v>465</v>
      </c>
      <c r="B2" s="434" t="s">
        <v>466</v>
      </c>
      <c r="C2" s="435" t="s">
        <v>467</v>
      </c>
      <c r="D2" s="435" t="s">
        <v>468</v>
      </c>
      <c r="E2" s="436" t="s">
        <v>469</v>
      </c>
      <c r="F2" s="437" t="s">
        <v>470</v>
      </c>
      <c r="G2" s="438" t="s">
        <v>471</v>
      </c>
      <c r="H2" s="429" t="s">
        <v>472</v>
      </c>
      <c r="I2" s="429" t="s">
        <v>473</v>
      </c>
      <c r="J2" s="429" t="s">
        <v>474</v>
      </c>
      <c r="K2" s="436" t="s">
        <v>475</v>
      </c>
      <c r="L2" s="437" t="s">
        <v>451</v>
      </c>
      <c r="M2" s="437" t="s">
        <v>476</v>
      </c>
      <c r="N2" s="436" t="s">
        <v>477</v>
      </c>
      <c r="O2" s="437" t="s">
        <v>478</v>
      </c>
      <c r="P2" s="435" t="s">
        <v>479</v>
      </c>
      <c r="Q2" s="429" t="s">
        <v>480</v>
      </c>
      <c r="R2" s="429" t="s">
        <v>481</v>
      </c>
      <c r="S2" s="436" t="s">
        <v>482</v>
      </c>
      <c r="T2" s="439" t="s">
        <v>452</v>
      </c>
      <c r="U2" s="439" t="s">
        <v>483</v>
      </c>
      <c r="V2" s="439" t="s">
        <v>484</v>
      </c>
      <c r="W2" s="440" t="s">
        <v>485</v>
      </c>
      <c r="X2" s="439" t="s">
        <v>486</v>
      </c>
      <c r="Y2" s="439" t="s">
        <v>487</v>
      </c>
      <c r="Z2" s="439" t="s">
        <v>488</v>
      </c>
      <c r="AA2" s="440" t="s">
        <v>489</v>
      </c>
      <c r="AB2" s="440" t="s">
        <v>490</v>
      </c>
      <c r="AC2" s="439" t="s">
        <v>491</v>
      </c>
      <c r="AE2" s="431"/>
      <c r="AF2" s="431"/>
      <c r="AI2" s="431"/>
      <c r="AJ2" s="431"/>
      <c r="BD2" s="433"/>
      <c r="BN2" s="432"/>
      <c r="BO2" s="432"/>
      <c r="BT2" s="433"/>
      <c r="BU2" s="432"/>
      <c r="BV2" s="432"/>
      <c r="CF2" s="433"/>
      <c r="CG2" s="432"/>
      <c r="CH2" s="432"/>
      <c r="CR2" s="433"/>
      <c r="CS2" s="432"/>
      <c r="CT2" s="432"/>
    </row>
    <row r="3" spans="1:98">
      <c r="A3" t="str">
        <f>'Part 3-1'!AI6</f>
        <v/>
      </c>
      <c r="B3" t="str">
        <f>'Part 3-1'!AI8</f>
        <v/>
      </c>
      <c r="C3" t="str">
        <f>'Part 3-1'!AI9</f>
        <v>Ms.</v>
      </c>
      <c r="D3" t="str">
        <f>'Part 3-1'!AI10</f>
        <v/>
      </c>
      <c r="E3" t="str">
        <f>'Part 3-1'!AI11</f>
        <v/>
      </c>
      <c r="F3" t="str">
        <f>'Part 3-1'!AI12</f>
        <v/>
      </c>
      <c r="G3" t="str">
        <f>'Part 3-1'!AI13</f>
        <v/>
      </c>
      <c r="H3" t="str">
        <f>'Part 3-1'!AI14</f>
        <v/>
      </c>
      <c r="I3" t="str">
        <f>'Part 3-1'!AI15</f>
        <v/>
      </c>
      <c r="J3" t="str">
        <f>'Part 3-1'!AI16</f>
        <v/>
      </c>
      <c r="K3" t="str">
        <f>'Part 3-1'!AI17</f>
        <v/>
      </c>
      <c r="L3">
        <f>'Part 3-1'!AI18</f>
        <v>0</v>
      </c>
      <c r="M3" t="str">
        <f>'Part 3-1'!AI19</f>
        <v/>
      </c>
      <c r="N3" t="str">
        <f>'Part 3-1'!AI20</f>
        <v/>
      </c>
      <c r="O3" t="str">
        <f>'Part 3-1'!AM23</f>
        <v/>
      </c>
      <c r="P3" t="str">
        <f>'Part 3-2'!W26</f>
        <v/>
      </c>
      <c r="Q3" t="str">
        <f>'Part 3-2'!W27</f>
        <v/>
      </c>
      <c r="R3" t="str">
        <f>'Part 3-1'!AI24</f>
        <v/>
      </c>
      <c r="S3" t="str">
        <f>'Part 3-1'!AI25</f>
        <v/>
      </c>
      <c r="T3" t="str">
        <f>'Part 3-1'!AI26</f>
        <v/>
      </c>
      <c r="U3" t="str">
        <f>'Part 3-1'!AI27</f>
        <v/>
      </c>
      <c r="V3" t="str">
        <f>'Part 3-1'!AI28</f>
        <v>無</v>
      </c>
      <c r="W3" t="str">
        <f>'Part 3-1'!AI29</f>
        <v/>
      </c>
      <c r="X3" t="str">
        <f>'Part 3-1'!AI30</f>
        <v>無</v>
      </c>
      <c r="Y3" t="str">
        <f>'Part 3-2'!W44</f>
        <v/>
      </c>
      <c r="Z3" t="str">
        <f>'Part 3-2'!W45</f>
        <v/>
      </c>
      <c r="AA3" t="str">
        <f>'Part 3-2'!W46</f>
        <v/>
      </c>
      <c r="AB3" t="str">
        <f>'Part 3-1'!AI31</f>
        <v/>
      </c>
      <c r="AC3" t="str">
        <f>'Part 3-1'!AI32</f>
        <v/>
      </c>
    </row>
  </sheetData>
  <phoneticPr fontId="3"/>
  <dataValidations count="4">
    <dataValidation allowBlank="1" showErrorMessage="1" prompt="黄色ﾀｲﾄﾙ部分には列の挿入・入替は_x000a_しないでください。" sqref="K2 Q2 G2:I2"/>
    <dataValidation imeMode="off" allowBlank="1" showInputMessage="1" showErrorMessage="1" prompt="事業内容（日本語）" sqref="S2"/>
    <dataValidation imeMode="off" allowBlank="1" showInputMessage="1" showErrorMessage="1" sqref="R2 Y2:AA2 T2:W2"/>
    <dataValidation imeMode="hiragana" allowBlank="1" showInputMessage="1" showErrorMessage="1" sqref="X2"/>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84"/>
  <sheetViews>
    <sheetView showGridLines="0" view="pageBreakPreview" zoomScale="85" zoomScaleNormal="85" zoomScaleSheetLayoutView="85" workbookViewId="0">
      <selection activeCell="L1" sqref="L1:N1"/>
    </sheetView>
  </sheetViews>
  <sheetFormatPr defaultRowHeight="14.25"/>
  <cols>
    <col min="1" max="1" width="9.125" style="9" customWidth="1"/>
    <col min="2" max="2" width="14.25" style="9" customWidth="1"/>
    <col min="3" max="5" width="9.125" style="9" customWidth="1"/>
    <col min="6" max="6" width="12.625" style="9" customWidth="1"/>
    <col min="7" max="7" width="3.625" style="9" customWidth="1"/>
    <col min="8" max="8" width="12.625" style="9" customWidth="1"/>
    <col min="9" max="9" width="3.625" style="9" customWidth="1"/>
    <col min="10" max="10" width="28.75" style="9" customWidth="1"/>
    <col min="11" max="11" width="9.5" style="9" customWidth="1"/>
    <col min="12" max="12" width="9.125" style="9" customWidth="1"/>
    <col min="13" max="16384" width="9" style="9"/>
  </cols>
  <sheetData>
    <row r="1" spans="1:12">
      <c r="J1" s="461" t="str">
        <f>'Part 1 Nomination by EO'!J1</f>
        <v>2019EREF-1</v>
      </c>
    </row>
    <row r="2" spans="1:12" ht="12" customHeight="1"/>
    <row r="3" spans="1:12" s="10" customFormat="1" ht="26.25" customHeight="1">
      <c r="A3" s="279" t="s">
        <v>318</v>
      </c>
      <c r="K3" s="21"/>
      <c r="L3" s="272"/>
    </row>
    <row r="4" spans="1:12" s="104" customFormat="1">
      <c r="K4" s="386"/>
    </row>
    <row r="5" spans="1:12" s="104" customFormat="1" ht="27" customHeight="1">
      <c r="D5" s="1179" t="s">
        <v>46</v>
      </c>
      <c r="E5" s="1179"/>
      <c r="F5" s="1179"/>
      <c r="G5" s="1179"/>
      <c r="H5" s="1179"/>
    </row>
    <row r="6" spans="1:12" s="104" customFormat="1" ht="22.5" customHeight="1"/>
    <row r="7" spans="1:12" s="390" customFormat="1">
      <c r="A7" s="1178" t="s">
        <v>320</v>
      </c>
      <c r="B7" s="1178"/>
      <c r="C7" s="1178"/>
      <c r="D7" s="1178"/>
      <c r="E7" s="1178"/>
      <c r="F7" s="1178"/>
      <c r="G7" s="1178"/>
      <c r="H7" s="1178"/>
      <c r="I7" s="1178"/>
      <c r="J7" s="1178"/>
    </row>
    <row r="8" spans="1:12" s="390" customFormat="1">
      <c r="A8" s="1178" t="s">
        <v>304</v>
      </c>
      <c r="B8" s="1178"/>
      <c r="C8" s="1178"/>
      <c r="D8" s="1178"/>
      <c r="E8" s="1178"/>
      <c r="F8" s="1178"/>
      <c r="G8" s="1178"/>
      <c r="H8" s="1178"/>
      <c r="I8" s="1178"/>
      <c r="J8" s="1178"/>
    </row>
    <row r="9" spans="1:12" s="390" customFormat="1" ht="14.25" customHeight="1">
      <c r="A9" s="1178" t="s">
        <v>440</v>
      </c>
      <c r="B9" s="1178"/>
      <c r="C9" s="1178"/>
      <c r="D9" s="1178"/>
      <c r="E9" s="1178"/>
      <c r="F9" s="1178"/>
      <c r="G9" s="1178"/>
      <c r="H9" s="1178"/>
      <c r="I9" s="1178"/>
      <c r="J9" s="1178"/>
    </row>
    <row r="10" spans="1:12" s="390" customFormat="1" ht="14.25" customHeight="1">
      <c r="A10" s="390" t="s">
        <v>315</v>
      </c>
      <c r="L10" s="392"/>
    </row>
    <row r="11" spans="1:12" s="390" customFormat="1" ht="14.25" customHeight="1">
      <c r="A11" s="390" t="s">
        <v>316</v>
      </c>
      <c r="L11" s="392"/>
    </row>
    <row r="12" spans="1:12" s="390" customFormat="1" ht="11.25" customHeight="1">
      <c r="A12" s="273"/>
    </row>
    <row r="13" spans="1:12" s="390" customFormat="1" ht="14.25" customHeight="1">
      <c r="A13" s="1178" t="s">
        <v>305</v>
      </c>
      <c r="B13" s="1178"/>
      <c r="C13" s="1178"/>
      <c r="D13" s="1178"/>
      <c r="E13" s="1178"/>
      <c r="F13" s="1178"/>
      <c r="G13" s="1178"/>
      <c r="H13" s="1178"/>
      <c r="I13" s="1178"/>
      <c r="J13" s="1178"/>
      <c r="K13" s="391"/>
      <c r="L13" s="392"/>
    </row>
    <row r="14" spans="1:12" s="390" customFormat="1" ht="14.25" customHeight="1">
      <c r="A14" s="1178" t="s">
        <v>526</v>
      </c>
      <c r="B14" s="1178"/>
      <c r="C14" s="1178"/>
      <c r="D14" s="1178"/>
      <c r="E14" s="1178"/>
      <c r="F14" s="1178"/>
      <c r="G14" s="1178"/>
      <c r="H14" s="1178"/>
      <c r="I14" s="1178"/>
      <c r="J14" s="1178"/>
      <c r="K14" s="391"/>
    </row>
    <row r="15" spans="1:12" s="390" customFormat="1" ht="14.25" customHeight="1">
      <c r="A15" s="391"/>
      <c r="B15" s="391"/>
      <c r="C15" s="391"/>
      <c r="D15" s="391"/>
      <c r="E15" s="391"/>
      <c r="F15" s="391"/>
      <c r="G15" s="391"/>
      <c r="H15" s="391"/>
      <c r="I15" s="391"/>
      <c r="J15" s="391"/>
      <c r="K15" s="391"/>
    </row>
    <row r="16" spans="1:12" s="390" customFormat="1" ht="14.25" customHeight="1">
      <c r="A16" s="1181" t="s">
        <v>306</v>
      </c>
      <c r="B16" s="1180"/>
      <c r="C16" s="1180"/>
      <c r="D16" s="1180"/>
      <c r="E16" s="1180"/>
      <c r="F16" s="1180"/>
      <c r="G16" s="1180"/>
      <c r="H16" s="1180"/>
      <c r="I16" s="1180"/>
      <c r="J16" s="1180"/>
      <c r="K16" s="391"/>
      <c r="L16" s="392"/>
    </row>
    <row r="17" spans="1:12" s="390" customFormat="1" ht="14.25" customHeight="1">
      <c r="A17" s="1180" t="s">
        <v>307</v>
      </c>
      <c r="B17" s="1180"/>
      <c r="C17" s="1180"/>
      <c r="D17" s="1180"/>
      <c r="E17" s="1180"/>
      <c r="F17" s="1180"/>
      <c r="G17" s="1180"/>
      <c r="H17" s="1180"/>
      <c r="I17" s="1180"/>
      <c r="J17" s="1180"/>
      <c r="K17" s="391"/>
    </row>
    <row r="18" spans="1:12" s="390" customFormat="1" ht="14.25" customHeight="1">
      <c r="A18" s="1178" t="s">
        <v>308</v>
      </c>
      <c r="B18" s="1182"/>
      <c r="C18" s="1182"/>
      <c r="D18" s="1182"/>
      <c r="E18" s="1182"/>
      <c r="F18" s="1182"/>
      <c r="G18" s="1182"/>
      <c r="H18" s="1182"/>
      <c r="I18" s="1182"/>
      <c r="J18" s="1182"/>
      <c r="K18" s="391"/>
    </row>
    <row r="19" spans="1:12" s="390" customFormat="1" ht="14.25" customHeight="1">
      <c r="A19" s="390" t="s">
        <v>297</v>
      </c>
      <c r="B19" s="391"/>
      <c r="C19" s="391"/>
      <c r="D19" s="391"/>
      <c r="E19" s="391"/>
      <c r="F19" s="391"/>
      <c r="G19" s="391"/>
      <c r="H19" s="391"/>
      <c r="I19" s="391"/>
      <c r="J19" s="391"/>
      <c r="K19" s="391"/>
    </row>
    <row r="20" spans="1:12" s="390" customFormat="1" ht="14.25" customHeight="1">
      <c r="A20" s="1180" t="s">
        <v>309</v>
      </c>
      <c r="B20" s="1180"/>
      <c r="C20" s="1180"/>
      <c r="D20" s="1180"/>
      <c r="E20" s="1180"/>
      <c r="F20" s="1180"/>
      <c r="G20" s="1180"/>
      <c r="H20" s="1180"/>
      <c r="I20" s="1180"/>
      <c r="J20" s="1180"/>
      <c r="K20" s="391"/>
      <c r="L20" s="392"/>
    </row>
    <row r="21" spans="1:12" s="390" customFormat="1" ht="14.25" customHeight="1">
      <c r="A21" s="1180" t="s">
        <v>310</v>
      </c>
      <c r="B21" s="1180"/>
      <c r="C21" s="1180"/>
      <c r="D21" s="1180"/>
      <c r="E21" s="1180"/>
      <c r="F21" s="1180"/>
      <c r="G21" s="1180"/>
      <c r="H21" s="1180"/>
      <c r="I21" s="1180"/>
      <c r="J21" s="1180"/>
      <c r="K21" s="391"/>
    </row>
    <row r="22" spans="1:12" s="390" customFormat="1" ht="14.25" customHeight="1">
      <c r="A22" s="1180" t="s">
        <v>311</v>
      </c>
      <c r="B22" s="1180"/>
      <c r="C22" s="1180"/>
      <c r="D22" s="1180"/>
      <c r="E22" s="1180"/>
      <c r="F22" s="1180"/>
      <c r="G22" s="1180"/>
      <c r="H22" s="1180"/>
      <c r="I22" s="1180"/>
      <c r="J22" s="1180"/>
      <c r="K22" s="391"/>
    </row>
    <row r="23" spans="1:12" s="390" customFormat="1" ht="14.25" customHeight="1">
      <c r="A23" s="1180" t="s">
        <v>441</v>
      </c>
      <c r="B23" s="1180"/>
      <c r="C23" s="1180"/>
      <c r="D23" s="1180"/>
      <c r="E23" s="1180"/>
      <c r="F23" s="1180"/>
      <c r="G23" s="1180"/>
      <c r="H23" s="1180"/>
      <c r="I23" s="1180"/>
      <c r="J23" s="1180"/>
      <c r="K23" s="391"/>
    </row>
    <row r="24" spans="1:12" s="390" customFormat="1" ht="14.25" customHeight="1">
      <c r="A24" s="1180" t="s">
        <v>312</v>
      </c>
      <c r="B24" s="1180"/>
      <c r="C24" s="1180"/>
      <c r="D24" s="1180"/>
      <c r="E24" s="1180"/>
      <c r="F24" s="1180"/>
      <c r="G24" s="1180"/>
      <c r="H24" s="1180"/>
      <c r="I24" s="1180"/>
      <c r="J24" s="1180"/>
      <c r="K24" s="391"/>
    </row>
    <row r="25" spans="1:12" s="390" customFormat="1" ht="14.25" customHeight="1">
      <c r="A25" s="274"/>
      <c r="B25" s="274"/>
      <c r="C25" s="274"/>
      <c r="D25" s="274"/>
      <c r="E25" s="274"/>
      <c r="F25" s="274"/>
      <c r="G25" s="274"/>
      <c r="H25" s="274"/>
      <c r="I25" s="274"/>
      <c r="J25" s="274"/>
      <c r="K25" s="274"/>
    </row>
    <row r="26" spans="1:12" s="390" customFormat="1" ht="14.25" customHeight="1">
      <c r="A26" s="1180" t="s">
        <v>313</v>
      </c>
      <c r="B26" s="1180"/>
      <c r="C26" s="1180"/>
      <c r="D26" s="1180"/>
      <c r="E26" s="1180"/>
      <c r="F26" s="1180"/>
      <c r="G26" s="1180"/>
      <c r="H26" s="1180"/>
      <c r="I26" s="1180"/>
      <c r="J26" s="1180"/>
      <c r="K26" s="391"/>
    </row>
    <row r="27" spans="1:12" s="390" customFormat="1" ht="14.25" customHeight="1">
      <c r="A27" s="1180" t="s">
        <v>314</v>
      </c>
      <c r="B27" s="1180"/>
      <c r="C27" s="1180"/>
      <c r="D27" s="1180"/>
      <c r="E27" s="1180"/>
      <c r="F27" s="1180"/>
      <c r="G27" s="1180"/>
      <c r="H27" s="1180"/>
      <c r="I27" s="1180"/>
      <c r="J27" s="1180"/>
      <c r="K27" s="391"/>
    </row>
    <row r="28" spans="1:12" s="390" customFormat="1" ht="14.25" customHeight="1">
      <c r="A28" s="1180" t="s">
        <v>527</v>
      </c>
      <c r="B28" s="1180"/>
      <c r="C28" s="1180"/>
      <c r="D28" s="1180"/>
      <c r="E28" s="1180"/>
      <c r="F28" s="1180"/>
      <c r="G28" s="1180"/>
      <c r="H28" s="1180"/>
      <c r="I28" s="1180"/>
      <c r="J28" s="1180"/>
      <c r="K28" s="391"/>
    </row>
    <row r="29" spans="1:12" s="390" customFormat="1" ht="14.25" customHeight="1">
      <c r="A29" s="1180"/>
      <c r="B29" s="1180"/>
      <c r="C29" s="1180"/>
      <c r="D29" s="1180"/>
      <c r="E29" s="1180"/>
      <c r="F29" s="1180"/>
      <c r="G29" s="1180"/>
      <c r="H29" s="1180"/>
      <c r="I29" s="1180"/>
      <c r="J29" s="1180"/>
      <c r="K29" s="391"/>
    </row>
    <row r="30" spans="1:12" s="390" customFormat="1" ht="37.5" customHeight="1">
      <c r="A30" s="391"/>
      <c r="B30" s="391"/>
      <c r="C30" s="391"/>
      <c r="D30" s="391"/>
      <c r="E30" s="391"/>
      <c r="F30" s="391"/>
      <c r="G30" s="391"/>
      <c r="H30" s="391"/>
      <c r="I30" s="391"/>
      <c r="J30" s="391"/>
      <c r="K30" s="391"/>
    </row>
    <row r="31" spans="1:12" s="390" customFormat="1" ht="14.25" customHeight="1">
      <c r="A31" s="393" t="s">
        <v>442</v>
      </c>
      <c r="B31" s="391"/>
      <c r="C31" s="391"/>
      <c r="D31" s="391"/>
      <c r="E31" s="391"/>
      <c r="F31" s="391"/>
      <c r="G31" s="391"/>
      <c r="H31" s="391"/>
      <c r="I31" s="391"/>
      <c r="J31" s="391"/>
      <c r="K31" s="391"/>
    </row>
    <row r="32" spans="1:12" s="390" customFormat="1">
      <c r="A32" s="391"/>
      <c r="B32" s="391"/>
      <c r="C32" s="391"/>
      <c r="D32" s="391"/>
      <c r="E32" s="391"/>
      <c r="F32" s="391"/>
      <c r="G32" s="391"/>
      <c r="H32" s="391"/>
      <c r="I32" s="391"/>
      <c r="J32" s="391"/>
      <c r="K32" s="391"/>
    </row>
    <row r="33" spans="1:12" s="275" customFormat="1" ht="15.75">
      <c r="A33" s="387"/>
      <c r="B33" s="387"/>
      <c r="C33" s="387"/>
      <c r="D33" s="387"/>
      <c r="E33" s="1183" t="s">
        <v>47</v>
      </c>
      <c r="F33" s="1183"/>
      <c r="G33" s="1183"/>
      <c r="H33" s="387"/>
      <c r="I33" s="387"/>
      <c r="J33" s="387"/>
      <c r="K33" s="387"/>
    </row>
    <row r="34" spans="1:12" s="275" customFormat="1" ht="8.25" customHeight="1">
      <c r="A34" s="387"/>
      <c r="B34" s="387"/>
      <c r="C34" s="387"/>
      <c r="D34" s="387"/>
      <c r="E34" s="387"/>
      <c r="F34" s="387"/>
      <c r="G34" s="387"/>
      <c r="H34" s="387"/>
      <c r="I34" s="387"/>
      <c r="J34" s="387"/>
      <c r="K34" s="387"/>
    </row>
    <row r="35" spans="1:12" s="275" customFormat="1">
      <c r="A35" s="627" t="s">
        <v>298</v>
      </c>
      <c r="B35" s="627"/>
      <c r="C35" s="627"/>
      <c r="D35" s="627"/>
      <c r="E35" s="627"/>
      <c r="F35" s="627"/>
      <c r="G35" s="627"/>
      <c r="H35" s="627"/>
      <c r="I35" s="627"/>
      <c r="J35" s="627"/>
      <c r="K35" s="387"/>
    </row>
    <row r="36" spans="1:12" s="275" customFormat="1">
      <c r="A36" s="627" t="s">
        <v>443</v>
      </c>
      <c r="B36" s="627"/>
      <c r="C36" s="627"/>
      <c r="D36" s="627"/>
      <c r="E36" s="627"/>
      <c r="F36" s="627"/>
      <c r="G36" s="627"/>
      <c r="H36" s="627"/>
      <c r="I36" s="627"/>
      <c r="J36" s="627"/>
      <c r="K36" s="387"/>
    </row>
    <row r="37" spans="1:12" s="275" customFormat="1">
      <c r="A37" s="627" t="s">
        <v>299</v>
      </c>
      <c r="B37" s="627"/>
      <c r="C37" s="627"/>
      <c r="D37" s="627"/>
      <c r="E37" s="627"/>
      <c r="F37" s="627"/>
      <c r="G37" s="627"/>
      <c r="H37" s="627"/>
      <c r="I37" s="627"/>
      <c r="J37" s="627"/>
      <c r="K37" s="387"/>
    </row>
    <row r="38" spans="1:12" s="275" customFormat="1">
      <c r="A38" s="387"/>
      <c r="B38" s="387"/>
      <c r="C38" s="387"/>
      <c r="D38" s="387"/>
      <c r="E38" s="387"/>
      <c r="F38" s="387"/>
      <c r="G38" s="387"/>
      <c r="H38" s="387"/>
      <c r="I38" s="387"/>
      <c r="J38" s="387"/>
      <c r="K38" s="387"/>
    </row>
    <row r="39" spans="1:12" s="275" customFormat="1">
      <c r="A39" s="387"/>
      <c r="B39" s="387"/>
      <c r="C39" s="387"/>
      <c r="D39" s="387"/>
      <c r="E39" s="387"/>
      <c r="F39" s="388" t="s">
        <v>48</v>
      </c>
      <c r="G39" s="387"/>
      <c r="H39" s="388" t="s">
        <v>49</v>
      </c>
      <c r="I39" s="387"/>
      <c r="J39" s="388" t="s">
        <v>50</v>
      </c>
      <c r="K39" s="387"/>
    </row>
    <row r="40" spans="1:12" s="275" customFormat="1">
      <c r="A40" s="387"/>
      <c r="B40" s="387"/>
      <c r="C40" s="387"/>
      <c r="D40" s="387"/>
      <c r="E40" s="387"/>
      <c r="F40" s="1077" t="s">
        <v>300</v>
      </c>
      <c r="G40" s="387"/>
      <c r="H40" s="1077" t="s">
        <v>300</v>
      </c>
      <c r="I40" s="387"/>
      <c r="J40" s="1077" t="s">
        <v>300</v>
      </c>
      <c r="K40" s="387"/>
    </row>
    <row r="41" spans="1:12" s="275" customFormat="1" ht="21" customHeight="1">
      <c r="A41" s="387"/>
      <c r="B41" s="387"/>
      <c r="C41" s="387"/>
      <c r="D41" s="387"/>
      <c r="E41" s="387" t="s">
        <v>3</v>
      </c>
      <c r="F41" s="1078"/>
      <c r="G41" s="387"/>
      <c r="H41" s="1078"/>
      <c r="I41" s="387"/>
      <c r="J41" s="1078"/>
      <c r="K41" s="387"/>
    </row>
    <row r="42" spans="1:12" s="275" customFormat="1">
      <c r="A42" s="387"/>
      <c r="B42" s="387"/>
      <c r="C42" s="387"/>
      <c r="D42" s="387"/>
      <c r="E42" s="387"/>
      <c r="F42" s="387"/>
      <c r="G42" s="387"/>
      <c r="H42" s="387"/>
      <c r="I42" s="387"/>
      <c r="J42" s="387"/>
      <c r="K42" s="387"/>
    </row>
    <row r="43" spans="1:12" s="275" customFormat="1" ht="30.75" customHeight="1">
      <c r="A43" s="387"/>
      <c r="B43" s="388" t="s">
        <v>301</v>
      </c>
      <c r="C43" s="1184" t="str">
        <f>IF('Part 3-1'!Z16="","",'Part 3-1'!Z16)</f>
        <v/>
      </c>
      <c r="D43" s="1184"/>
      <c r="E43" s="1184"/>
      <c r="F43" s="1184"/>
      <c r="G43" s="426"/>
      <c r="H43" s="426"/>
      <c r="I43" s="426"/>
      <c r="J43" s="426"/>
      <c r="K43" s="387"/>
      <c r="L43" s="276"/>
    </row>
    <row r="44" spans="1:12" s="275" customFormat="1" ht="22.5" customHeight="1">
      <c r="A44" s="387"/>
      <c r="B44" s="387"/>
      <c r="C44" s="1185" t="str">
        <f>IF('Part 3-1'!AI16="","",'Part 3-1'!AI16)</f>
        <v/>
      </c>
      <c r="D44" s="1185"/>
      <c r="E44" s="1185"/>
      <c r="F44" s="1185"/>
      <c r="G44" s="1185"/>
      <c r="H44" s="1185"/>
      <c r="I44" s="1185"/>
      <c r="J44" s="1185"/>
      <c r="K44" s="387"/>
    </row>
    <row r="45" spans="1:12" s="275" customFormat="1" ht="15.75" customHeight="1">
      <c r="A45" s="387"/>
      <c r="B45" s="388" t="s">
        <v>51</v>
      </c>
      <c r="C45" s="1186"/>
      <c r="D45" s="1186"/>
      <c r="E45" s="1186"/>
      <c r="F45" s="1186"/>
      <c r="G45" s="1186"/>
      <c r="H45" s="1186"/>
      <c r="I45" s="1186"/>
      <c r="J45" s="1186"/>
      <c r="K45" s="387"/>
    </row>
    <row r="46" spans="1:12" s="275" customFormat="1" ht="25.5" customHeight="1">
      <c r="A46" s="387"/>
      <c r="B46" s="387"/>
      <c r="C46" s="1187" t="str">
        <f>IF('Part 3-1'!AM11="","",'Part 3-1'!AM11)</f>
        <v/>
      </c>
      <c r="D46" s="1187"/>
      <c r="E46" s="1187"/>
      <c r="F46" s="1187"/>
      <c r="G46" s="427"/>
      <c r="H46" s="427"/>
      <c r="I46" s="427"/>
      <c r="J46" s="427"/>
      <c r="K46" s="387"/>
    </row>
    <row r="47" spans="1:12" s="275" customFormat="1" ht="15.75" customHeight="1">
      <c r="A47" s="387"/>
      <c r="B47" s="388" t="s">
        <v>303</v>
      </c>
      <c r="C47" s="1184"/>
      <c r="D47" s="1184"/>
      <c r="E47" s="1184"/>
      <c r="F47" s="1184"/>
      <c r="G47" s="428"/>
      <c r="H47" s="428"/>
      <c r="I47" s="428"/>
      <c r="J47" s="428"/>
      <c r="K47" s="387"/>
      <c r="L47" s="276"/>
    </row>
    <row r="48" spans="1:12" s="275" customFormat="1" ht="25.5" customHeight="1">
      <c r="A48" s="387"/>
      <c r="B48" s="387"/>
      <c r="C48" s="387"/>
      <c r="D48" s="387"/>
      <c r="E48" s="387"/>
      <c r="F48" s="387"/>
      <c r="G48" s="1188"/>
      <c r="H48" s="1188"/>
      <c r="I48" s="1188"/>
      <c r="J48" s="1188"/>
      <c r="K48" s="387"/>
    </row>
    <row r="49" spans="1:11" s="275" customFormat="1" ht="30.75" customHeight="1">
      <c r="A49" s="387"/>
      <c r="B49" s="387"/>
      <c r="C49" s="387"/>
      <c r="D49" s="387"/>
      <c r="E49" s="387"/>
      <c r="F49" s="277" t="s">
        <v>317</v>
      </c>
      <c r="G49" s="1189"/>
      <c r="H49" s="1189"/>
      <c r="I49" s="1189"/>
      <c r="J49" s="1189"/>
      <c r="K49" s="387"/>
    </row>
    <row r="50" spans="1:11" s="275" customFormat="1" ht="15" customHeight="1">
      <c r="A50" s="387"/>
      <c r="B50" s="387"/>
      <c r="C50" s="387"/>
      <c r="D50" s="387"/>
      <c r="E50" s="387"/>
      <c r="F50" s="1190" t="s">
        <v>592</v>
      </c>
      <c r="G50" s="1190"/>
      <c r="H50" s="1190"/>
      <c r="I50" s="1190"/>
      <c r="J50" s="1190"/>
      <c r="K50" s="387"/>
    </row>
    <row r="51" spans="1:11" s="275" customFormat="1" ht="21" customHeight="1">
      <c r="A51" s="387"/>
      <c r="B51" s="387"/>
      <c r="C51" s="387"/>
      <c r="D51" s="387"/>
      <c r="E51" s="387"/>
      <c r="F51" s="402"/>
      <c r="G51" s="402"/>
      <c r="H51" s="402"/>
      <c r="I51" s="402"/>
      <c r="J51" s="402"/>
      <c r="K51" s="387"/>
    </row>
    <row r="52" spans="1:11" s="275" customFormat="1">
      <c r="A52" s="278"/>
      <c r="B52" s="278"/>
      <c r="C52" s="278"/>
      <c r="D52" s="278"/>
      <c r="E52" s="278"/>
      <c r="F52" s="278"/>
      <c r="G52" s="278"/>
      <c r="H52" s="278"/>
      <c r="I52" s="278"/>
      <c r="J52" s="278"/>
      <c r="K52" s="387"/>
    </row>
    <row r="53" spans="1:11" s="275" customFormat="1">
      <c r="A53" s="393" t="s">
        <v>124</v>
      </c>
      <c r="B53" s="387"/>
      <c r="C53" s="387"/>
      <c r="D53" s="387"/>
      <c r="E53" s="387"/>
      <c r="F53" s="387"/>
      <c r="G53" s="387"/>
      <c r="H53" s="387"/>
      <c r="I53" s="387"/>
      <c r="J53" s="387"/>
      <c r="K53" s="387"/>
    </row>
    <row r="54" spans="1:11" s="275" customFormat="1">
      <c r="A54" s="104" t="s">
        <v>52</v>
      </c>
      <c r="B54" s="387"/>
      <c r="C54" s="387" t="s">
        <v>302</v>
      </c>
      <c r="D54" s="387"/>
      <c r="E54" s="387"/>
      <c r="F54" s="387"/>
      <c r="G54" s="387"/>
      <c r="H54" s="387"/>
      <c r="I54" s="387"/>
      <c r="J54" s="387"/>
      <c r="K54" s="387"/>
    </row>
    <row r="55" spans="1:11" s="275" customFormat="1">
      <c r="A55" s="393" t="s">
        <v>61</v>
      </c>
      <c r="B55" s="387"/>
      <c r="C55" s="387"/>
      <c r="D55" s="387"/>
      <c r="E55" s="387"/>
      <c r="F55" s="387"/>
      <c r="G55" s="387"/>
      <c r="H55" s="387"/>
      <c r="I55" s="387"/>
      <c r="J55" s="387"/>
      <c r="K55" s="387"/>
    </row>
    <row r="56" spans="1:11" s="275" customFormat="1">
      <c r="A56" s="389" t="s">
        <v>58</v>
      </c>
      <c r="B56" s="387"/>
      <c r="C56" s="403" t="str">
        <f>'Part 1 Nomination by EO'!D13</f>
        <v>from June 3 to June 7, 2019</v>
      </c>
      <c r="D56" s="387"/>
      <c r="E56" s="387"/>
      <c r="F56" s="387"/>
      <c r="G56" s="387"/>
      <c r="H56" s="387"/>
      <c r="I56" s="387"/>
      <c r="J56" s="387"/>
      <c r="K56" s="387"/>
    </row>
    <row r="57" spans="1:11" s="275" customFormat="1" ht="16.5" customHeight="1">
      <c r="A57" s="387"/>
      <c r="B57" s="387"/>
      <c r="C57" s="387"/>
      <c r="D57" s="387"/>
      <c r="E57" s="387"/>
      <c r="F57" s="387"/>
      <c r="G57" s="387"/>
      <c r="H57" s="387"/>
      <c r="I57" s="387"/>
      <c r="J57" s="387"/>
      <c r="K57" s="387"/>
    </row>
    <row r="58" spans="1:11" s="275" customFormat="1">
      <c r="A58" s="627"/>
      <c r="B58" s="627"/>
      <c r="C58" s="627"/>
      <c r="D58" s="627"/>
      <c r="E58" s="627"/>
      <c r="F58" s="627"/>
      <c r="G58" s="627"/>
      <c r="H58" s="627"/>
      <c r="I58" s="627"/>
      <c r="J58" s="627"/>
      <c r="K58" s="627"/>
    </row>
    <row r="59" spans="1:11" s="275" customFormat="1">
      <c r="A59" s="627"/>
      <c r="B59" s="627"/>
      <c r="C59" s="627"/>
      <c r="D59" s="627"/>
      <c r="E59" s="627"/>
      <c r="F59" s="627"/>
      <c r="G59" s="627"/>
      <c r="H59" s="627"/>
      <c r="I59" s="627"/>
      <c r="J59" s="627"/>
      <c r="K59" s="627"/>
    </row>
    <row r="60" spans="1:11" s="275" customFormat="1">
      <c r="A60" s="627"/>
      <c r="B60" s="627"/>
      <c r="C60" s="627"/>
      <c r="D60" s="627"/>
      <c r="E60" s="627"/>
      <c r="F60" s="627"/>
      <c r="G60" s="627"/>
      <c r="H60" s="627"/>
      <c r="I60" s="627"/>
      <c r="J60" s="627"/>
      <c r="K60" s="627"/>
    </row>
    <row r="61" spans="1:11" s="275" customFormat="1">
      <c r="A61" s="627"/>
      <c r="B61" s="627"/>
      <c r="C61" s="627"/>
      <c r="D61" s="627"/>
      <c r="E61" s="627"/>
      <c r="F61" s="627"/>
      <c r="G61" s="627"/>
      <c r="H61" s="627"/>
      <c r="I61" s="627"/>
      <c r="J61" s="627"/>
      <c r="K61" s="627"/>
    </row>
    <row r="62" spans="1:11" s="275" customFormat="1">
      <c r="A62" s="627"/>
      <c r="B62" s="627"/>
      <c r="C62" s="627"/>
      <c r="D62" s="627"/>
      <c r="E62" s="627"/>
      <c r="F62" s="627"/>
      <c r="G62" s="627"/>
      <c r="H62" s="627"/>
      <c r="I62" s="627"/>
      <c r="J62" s="627"/>
      <c r="K62" s="627"/>
    </row>
    <row r="63" spans="1:11" s="275" customFormat="1">
      <c r="A63" s="627"/>
      <c r="B63" s="627"/>
      <c r="C63" s="627"/>
      <c r="D63" s="627"/>
      <c r="E63" s="627"/>
      <c r="F63" s="627"/>
      <c r="G63" s="627"/>
      <c r="H63" s="627"/>
      <c r="I63" s="627"/>
      <c r="J63" s="627"/>
      <c r="K63" s="627"/>
    </row>
    <row r="64" spans="1:11" s="275" customFormat="1">
      <c r="A64" s="627"/>
      <c r="B64" s="627"/>
      <c r="C64" s="627"/>
      <c r="D64" s="627"/>
      <c r="E64" s="627"/>
      <c r="F64" s="627"/>
      <c r="G64" s="627"/>
      <c r="H64" s="627"/>
      <c r="I64" s="627"/>
      <c r="J64" s="627"/>
      <c r="K64" s="627"/>
    </row>
    <row r="65" spans="1:11" s="275" customFormat="1">
      <c r="A65" s="627"/>
      <c r="B65" s="627"/>
      <c r="C65" s="627"/>
      <c r="D65" s="627"/>
      <c r="E65" s="627"/>
      <c r="F65" s="627"/>
      <c r="G65" s="627"/>
      <c r="H65" s="627"/>
      <c r="I65" s="627"/>
      <c r="J65" s="627"/>
      <c r="K65" s="627"/>
    </row>
    <row r="66" spans="1:11" s="275" customFormat="1">
      <c r="A66" s="627"/>
      <c r="B66" s="627"/>
      <c r="C66" s="627"/>
      <c r="D66" s="627"/>
      <c r="E66" s="627"/>
      <c r="F66" s="627"/>
      <c r="G66" s="627"/>
      <c r="H66" s="627"/>
      <c r="I66" s="627"/>
      <c r="J66" s="627"/>
      <c r="K66" s="627"/>
    </row>
    <row r="67" spans="1:11" s="275" customFormat="1">
      <c r="A67" s="627"/>
      <c r="B67" s="627"/>
      <c r="C67" s="627"/>
      <c r="D67" s="627"/>
      <c r="E67" s="627"/>
      <c r="F67" s="627"/>
      <c r="G67" s="627"/>
      <c r="H67" s="627"/>
      <c r="I67" s="627"/>
      <c r="J67" s="627"/>
      <c r="K67" s="627"/>
    </row>
    <row r="68" spans="1:11" s="275" customFormat="1">
      <c r="A68" s="627"/>
      <c r="B68" s="627"/>
      <c r="C68" s="627"/>
      <c r="D68" s="627"/>
      <c r="E68" s="627"/>
      <c r="F68" s="627"/>
      <c r="G68" s="627"/>
      <c r="H68" s="627"/>
      <c r="I68" s="627"/>
      <c r="J68" s="627"/>
      <c r="K68" s="627"/>
    </row>
    <row r="69" spans="1:11" s="275" customFormat="1">
      <c r="A69" s="627"/>
      <c r="B69" s="627"/>
      <c r="C69" s="627"/>
      <c r="D69" s="627"/>
      <c r="E69" s="627"/>
      <c r="F69" s="627"/>
      <c r="G69" s="627"/>
      <c r="H69" s="627"/>
      <c r="I69" s="627"/>
      <c r="J69" s="627"/>
      <c r="K69" s="627"/>
    </row>
    <row r="70" spans="1:11" s="275" customFormat="1">
      <c r="A70" s="627"/>
      <c r="B70" s="627"/>
      <c r="C70" s="627"/>
      <c r="D70" s="627"/>
      <c r="E70" s="627"/>
      <c r="F70" s="627"/>
      <c r="G70" s="627"/>
      <c r="H70" s="627"/>
      <c r="I70" s="627"/>
      <c r="J70" s="627"/>
      <c r="K70" s="627"/>
    </row>
    <row r="71" spans="1:11" s="275" customFormat="1">
      <c r="A71" s="627"/>
      <c r="B71" s="627"/>
      <c r="C71" s="627"/>
      <c r="D71" s="627"/>
      <c r="E71" s="627"/>
      <c r="F71" s="627"/>
      <c r="G71" s="627"/>
      <c r="H71" s="627"/>
      <c r="I71" s="627"/>
      <c r="J71" s="627"/>
      <c r="K71" s="627"/>
    </row>
    <row r="72" spans="1:11" s="275" customFormat="1">
      <c r="A72" s="627"/>
      <c r="B72" s="627"/>
      <c r="C72" s="627"/>
      <c r="D72" s="627"/>
      <c r="E72" s="627"/>
      <c r="F72" s="627"/>
      <c r="G72" s="627"/>
      <c r="H72" s="627"/>
      <c r="I72" s="627"/>
      <c r="J72" s="627"/>
      <c r="K72" s="627"/>
    </row>
    <row r="73" spans="1:11" s="275" customFormat="1">
      <c r="A73" s="627"/>
      <c r="B73" s="627"/>
      <c r="C73" s="627"/>
      <c r="D73" s="627"/>
      <c r="E73" s="627"/>
      <c r="F73" s="627"/>
      <c r="G73" s="627"/>
      <c r="H73" s="627"/>
      <c r="I73" s="627"/>
      <c r="J73" s="627"/>
      <c r="K73" s="627"/>
    </row>
    <row r="74" spans="1:11" s="275" customFormat="1">
      <c r="A74" s="627"/>
      <c r="B74" s="627"/>
      <c r="C74" s="627"/>
      <c r="D74" s="627"/>
      <c r="E74" s="627"/>
      <c r="F74" s="627"/>
      <c r="G74" s="627"/>
      <c r="H74" s="627"/>
      <c r="I74" s="627"/>
      <c r="J74" s="627"/>
      <c r="K74" s="627"/>
    </row>
    <row r="75" spans="1:11" s="275" customFormat="1">
      <c r="A75" s="627"/>
      <c r="B75" s="627"/>
      <c r="C75" s="627"/>
      <c r="D75" s="627"/>
      <c r="E75" s="627"/>
      <c r="F75" s="627"/>
      <c r="G75" s="627"/>
      <c r="H75" s="627"/>
      <c r="I75" s="627"/>
      <c r="J75" s="627"/>
      <c r="K75" s="627"/>
    </row>
    <row r="76" spans="1:11" s="275" customFormat="1"/>
    <row r="84" ht="75" customHeight="1"/>
  </sheetData>
  <mergeCells count="66">
    <mergeCell ref="A74:E74"/>
    <mergeCell ref="F74:K74"/>
    <mergeCell ref="A75:E75"/>
    <mergeCell ref="F75:K75"/>
    <mergeCell ref="G48:J49"/>
    <mergeCell ref="F50:J50"/>
    <mergeCell ref="A71:E71"/>
    <mergeCell ref="F71:K71"/>
    <mergeCell ref="A72:E72"/>
    <mergeCell ref="F72:K72"/>
    <mergeCell ref="A73:E73"/>
    <mergeCell ref="F73:K73"/>
    <mergeCell ref="A68:E68"/>
    <mergeCell ref="F68:K68"/>
    <mergeCell ref="A69:E69"/>
    <mergeCell ref="F69:K69"/>
    <mergeCell ref="A70:E70"/>
    <mergeCell ref="F70:K70"/>
    <mergeCell ref="A65:E65"/>
    <mergeCell ref="F65:K65"/>
    <mergeCell ref="A66:E66"/>
    <mergeCell ref="F66:K66"/>
    <mergeCell ref="A67:E67"/>
    <mergeCell ref="F67:K67"/>
    <mergeCell ref="A62:E62"/>
    <mergeCell ref="F62:K62"/>
    <mergeCell ref="A63:E63"/>
    <mergeCell ref="F63:K63"/>
    <mergeCell ref="A64:E64"/>
    <mergeCell ref="F64:K64"/>
    <mergeCell ref="A59:E59"/>
    <mergeCell ref="F59:K59"/>
    <mergeCell ref="A60:E60"/>
    <mergeCell ref="F60:K60"/>
    <mergeCell ref="A61:E61"/>
    <mergeCell ref="F61:K61"/>
    <mergeCell ref="C43:F43"/>
    <mergeCell ref="C44:J45"/>
    <mergeCell ref="C46:F47"/>
    <mergeCell ref="A58:E58"/>
    <mergeCell ref="F58:K58"/>
    <mergeCell ref="E33:G33"/>
    <mergeCell ref="A35:J35"/>
    <mergeCell ref="A36:J36"/>
    <mergeCell ref="A37:J37"/>
    <mergeCell ref="F40:F41"/>
    <mergeCell ref="H40:H41"/>
    <mergeCell ref="J40:J41"/>
    <mergeCell ref="A29:J29"/>
    <mergeCell ref="A16:J16"/>
    <mergeCell ref="A17:J17"/>
    <mergeCell ref="A18:J18"/>
    <mergeCell ref="A20:J20"/>
    <mergeCell ref="A21:J21"/>
    <mergeCell ref="A22:J22"/>
    <mergeCell ref="A23:J23"/>
    <mergeCell ref="A24:J24"/>
    <mergeCell ref="A26:J26"/>
    <mergeCell ref="A27:J27"/>
    <mergeCell ref="A28:J28"/>
    <mergeCell ref="A14:J14"/>
    <mergeCell ref="D5:H5"/>
    <mergeCell ref="A7:J7"/>
    <mergeCell ref="A8:J8"/>
    <mergeCell ref="A9:J9"/>
    <mergeCell ref="A13:J13"/>
  </mergeCells>
  <phoneticPr fontId="3"/>
  <printOptions horizontalCentered="1" verticalCentered="1"/>
  <pageMargins left="0.43307086614173229" right="0.31496062992125984" top="0.39370078740157483" bottom="0.43307086614173229" header="0.19685039370078741" footer="0.19685039370078741"/>
  <pageSetup paperSize="9" scale="87" orientation="portrait" r:id="rId1"/>
  <headerFooter alignWithMargins="0">
    <oddHeader xml:space="preserve">&amp;R
</oddHeader>
    <oddFooter>&amp;C&amp;10 8/10
&amp;R&amp;9The Association for Overseas Technical Cooperation and Sustainable Partnerships （AOTS）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83"/>
  <sheetViews>
    <sheetView showGridLines="0" view="pageBreakPreview" topLeftCell="A45" zoomScaleNormal="115" zoomScaleSheetLayoutView="100" workbookViewId="0">
      <selection activeCell="L1" sqref="L1:N1"/>
    </sheetView>
  </sheetViews>
  <sheetFormatPr defaultRowHeight="14.25"/>
  <cols>
    <col min="1" max="1" width="2" style="104" customWidth="1"/>
    <col min="2" max="2" width="4.375" style="104" customWidth="1"/>
    <col min="3" max="3" width="9.125" style="104" customWidth="1"/>
    <col min="4" max="4" width="1.5" style="104" customWidth="1"/>
    <col min="5" max="6" width="9.125" style="104" customWidth="1"/>
    <col min="7" max="7" width="12.625" style="104" customWidth="1"/>
    <col min="8" max="8" width="3.625" style="104" customWidth="1"/>
    <col min="9" max="9" width="12.625" style="104" customWidth="1"/>
    <col min="10" max="10" width="3.625" style="104" customWidth="1"/>
    <col min="11" max="11" width="28.25" style="104" customWidth="1"/>
    <col min="12" max="12" width="9.5" style="104" customWidth="1"/>
    <col min="13" max="13" width="9.125" style="104" customWidth="1"/>
    <col min="14" max="16384" width="9" style="104"/>
  </cols>
  <sheetData>
    <row r="1" spans="1:13" ht="20.25">
      <c r="A1" s="53"/>
      <c r="K1" s="478" t="str">
        <f>'Part 1 Nomination by EO'!J1</f>
        <v>2019EREF-1</v>
      </c>
      <c r="L1" s="405"/>
    </row>
    <row r="2" spans="1:13" ht="22.5" customHeight="1">
      <c r="A2" s="1192" t="s">
        <v>319</v>
      </c>
      <c r="B2" s="1192"/>
      <c r="C2" s="1192"/>
      <c r="D2" s="1192"/>
      <c r="E2" s="1192"/>
      <c r="F2" s="1192"/>
      <c r="G2" s="1192"/>
      <c r="H2" s="1192"/>
      <c r="I2" s="1192"/>
      <c r="J2" s="1192"/>
      <c r="K2" s="1192"/>
      <c r="L2" s="395"/>
    </row>
    <row r="3" spans="1:13" s="4" customFormat="1" ht="12">
      <c r="A3" s="280"/>
      <c r="B3" s="281"/>
      <c r="C3" s="281"/>
      <c r="D3" s="281"/>
      <c r="E3" s="281"/>
      <c r="F3" s="281"/>
      <c r="G3" s="281"/>
      <c r="H3" s="281"/>
      <c r="I3" s="281"/>
      <c r="J3" s="281"/>
      <c r="K3" s="282"/>
      <c r="L3" s="20"/>
    </row>
    <row r="4" spans="1:13" s="4" customFormat="1" ht="12.95" customHeight="1">
      <c r="A4" s="283"/>
      <c r="B4" s="20" t="s">
        <v>320</v>
      </c>
      <c r="C4" s="20"/>
      <c r="D4" s="20"/>
      <c r="E4" s="20"/>
      <c r="F4" s="20"/>
      <c r="G4" s="20"/>
      <c r="H4" s="20"/>
      <c r="I4" s="20"/>
      <c r="J4" s="20"/>
      <c r="K4" s="284"/>
      <c r="L4" s="20"/>
    </row>
    <row r="5" spans="1:13" s="4" customFormat="1" ht="12.95" customHeight="1">
      <c r="A5" s="283"/>
      <c r="B5" s="20" t="s">
        <v>342</v>
      </c>
      <c r="C5" s="20"/>
      <c r="D5" s="20"/>
      <c r="E5" s="20"/>
      <c r="F5" s="20"/>
      <c r="G5" s="20"/>
      <c r="H5" s="20"/>
      <c r="I5" s="20"/>
      <c r="J5" s="20"/>
      <c r="K5" s="284"/>
      <c r="L5" s="20"/>
    </row>
    <row r="6" spans="1:13" s="4" customFormat="1" ht="12.95" customHeight="1">
      <c r="A6" s="283"/>
      <c r="B6" s="20" t="s">
        <v>529</v>
      </c>
      <c r="C6" s="20"/>
      <c r="D6" s="20"/>
      <c r="E6" s="20"/>
      <c r="F6" s="20"/>
      <c r="G6" s="20"/>
      <c r="H6" s="20"/>
      <c r="I6" s="20"/>
      <c r="J6" s="20"/>
      <c r="K6" s="284"/>
      <c r="L6" s="20"/>
    </row>
    <row r="7" spans="1:13" ht="16.5" customHeight="1">
      <c r="A7" s="128"/>
      <c r="B7" s="395"/>
      <c r="C7" s="395"/>
      <c r="D7" s="395"/>
      <c r="E7" s="395"/>
      <c r="F7" s="395"/>
      <c r="G7" s="395"/>
      <c r="H7" s="395"/>
      <c r="I7" s="395"/>
      <c r="J7" s="395"/>
      <c r="K7" s="285"/>
      <c r="L7" s="395"/>
    </row>
    <row r="8" spans="1:13" s="4" customFormat="1" ht="15">
      <c r="A8" s="286"/>
      <c r="B8" s="105" t="s">
        <v>321</v>
      </c>
      <c r="C8" s="105"/>
      <c r="D8" s="105"/>
      <c r="E8" s="105"/>
      <c r="F8" s="20"/>
      <c r="G8" s="20"/>
      <c r="H8" s="20"/>
      <c r="I8" s="20"/>
      <c r="J8" s="20"/>
      <c r="K8" s="284"/>
      <c r="L8" s="20"/>
    </row>
    <row r="9" spans="1:13" s="4" customFormat="1" ht="12">
      <c r="A9" s="283"/>
      <c r="B9" s="105" t="s">
        <v>444</v>
      </c>
      <c r="C9" s="20"/>
      <c r="D9" s="20"/>
      <c r="E9" s="20"/>
      <c r="F9" s="20"/>
      <c r="G9" s="20"/>
      <c r="H9" s="20"/>
      <c r="I9" s="20"/>
      <c r="J9" s="20"/>
      <c r="K9" s="284"/>
      <c r="L9" s="20"/>
    </row>
    <row r="10" spans="1:13" s="4" customFormat="1" ht="12.95" customHeight="1">
      <c r="A10" s="24"/>
      <c r="B10" s="20" t="s">
        <v>343</v>
      </c>
      <c r="C10" s="1193" t="s">
        <v>334</v>
      </c>
      <c r="D10" s="1193"/>
      <c r="E10" s="1193"/>
      <c r="F10" s="1193"/>
      <c r="G10" s="1193"/>
      <c r="H10" s="1193"/>
      <c r="I10" s="1193"/>
      <c r="J10" s="1193"/>
      <c r="K10" s="1194"/>
      <c r="L10" s="20"/>
    </row>
    <row r="11" spans="1:13" s="4" customFormat="1" ht="12.95" customHeight="1">
      <c r="A11" s="283"/>
      <c r="B11" s="20" t="s">
        <v>344</v>
      </c>
      <c r="C11" s="20" t="s">
        <v>532</v>
      </c>
      <c r="D11" s="20"/>
      <c r="E11" s="20"/>
      <c r="F11" s="20"/>
      <c r="G11" s="20"/>
      <c r="H11" s="20"/>
      <c r="I11" s="20"/>
      <c r="J11" s="20"/>
      <c r="K11" s="284"/>
      <c r="L11" s="20"/>
    </row>
    <row r="12" spans="1:13" s="4" customFormat="1" ht="12.95" customHeight="1">
      <c r="A12" s="283"/>
      <c r="B12" s="20" t="s">
        <v>345</v>
      </c>
      <c r="C12" s="20" t="s">
        <v>335</v>
      </c>
      <c r="D12" s="20"/>
      <c r="E12" s="20"/>
      <c r="F12" s="20"/>
      <c r="G12" s="20"/>
      <c r="H12" s="20"/>
      <c r="I12" s="20"/>
      <c r="J12" s="20"/>
      <c r="K12" s="284"/>
      <c r="L12" s="20"/>
    </row>
    <row r="13" spans="1:13" s="106" customFormat="1" ht="12.95" customHeight="1">
      <c r="A13" s="287"/>
      <c r="B13" s="105" t="s">
        <v>346</v>
      </c>
      <c r="C13" s="288" t="s">
        <v>503</v>
      </c>
      <c r="D13" s="289"/>
      <c r="E13" s="289"/>
      <c r="F13" s="288"/>
      <c r="G13" s="105"/>
      <c r="H13" s="105"/>
      <c r="I13" s="105"/>
      <c r="J13" s="105"/>
      <c r="K13" s="290"/>
      <c r="L13" s="105"/>
      <c r="M13" s="291"/>
    </row>
    <row r="14" spans="1:13" s="106" customFormat="1" ht="7.5" customHeight="1">
      <c r="A14" s="287"/>
      <c r="B14" s="105"/>
      <c r="C14" s="105"/>
      <c r="D14" s="291"/>
      <c r="E14" s="105"/>
      <c r="F14" s="105"/>
      <c r="G14" s="105"/>
      <c r="H14" s="105"/>
      <c r="I14" s="105"/>
      <c r="J14" s="105"/>
      <c r="K14" s="290"/>
      <c r="L14" s="292"/>
      <c r="M14" s="291"/>
    </row>
    <row r="15" spans="1:13" s="4" customFormat="1" ht="12">
      <c r="A15" s="283"/>
      <c r="B15" s="105" t="s">
        <v>445</v>
      </c>
      <c r="C15" s="20"/>
      <c r="D15" s="20"/>
      <c r="E15" s="20"/>
      <c r="F15" s="20"/>
      <c r="G15" s="20"/>
      <c r="H15" s="20"/>
      <c r="I15" s="20"/>
      <c r="J15" s="20"/>
      <c r="K15" s="284"/>
      <c r="L15" s="20"/>
    </row>
    <row r="16" spans="1:13" s="4" customFormat="1" ht="12.95" customHeight="1">
      <c r="A16" s="283"/>
      <c r="B16" s="20" t="s">
        <v>449</v>
      </c>
      <c r="C16" s="20"/>
      <c r="D16" s="20"/>
      <c r="E16" s="20"/>
      <c r="F16" s="20"/>
      <c r="G16" s="20"/>
      <c r="H16" s="20"/>
      <c r="I16" s="20"/>
      <c r="J16" s="20"/>
      <c r="K16" s="284"/>
      <c r="L16" s="20"/>
    </row>
    <row r="17" spans="1:12" s="4" customFormat="1" ht="12.95" customHeight="1">
      <c r="A17" s="283"/>
      <c r="B17" s="20" t="s">
        <v>450</v>
      </c>
      <c r="C17" s="20"/>
      <c r="D17" s="20"/>
      <c r="E17" s="20"/>
      <c r="F17" s="20"/>
      <c r="G17" s="20"/>
      <c r="H17" s="20"/>
      <c r="I17" s="20"/>
      <c r="J17" s="20"/>
      <c r="K17" s="284"/>
      <c r="L17" s="20"/>
    </row>
    <row r="18" spans="1:12" s="106" customFormat="1" ht="12.95" customHeight="1">
      <c r="A18" s="287"/>
      <c r="B18" s="291"/>
      <c r="C18" s="288" t="s">
        <v>504</v>
      </c>
      <c r="D18" s="288"/>
      <c r="E18" s="288"/>
      <c r="F18" s="288"/>
      <c r="G18" s="288"/>
      <c r="H18" s="288"/>
      <c r="I18" s="288"/>
      <c r="J18" s="288"/>
      <c r="K18" s="293"/>
      <c r="L18" s="105"/>
    </row>
    <row r="19" spans="1:12" s="106" customFormat="1" ht="6" customHeight="1">
      <c r="A19" s="287"/>
      <c r="B19" s="105"/>
      <c r="C19" s="105"/>
      <c r="D19" s="105"/>
      <c r="E19" s="105"/>
      <c r="F19" s="105"/>
      <c r="G19" s="105"/>
      <c r="H19" s="105"/>
      <c r="I19" s="105"/>
      <c r="J19" s="105"/>
      <c r="K19" s="290"/>
      <c r="L19" s="105"/>
    </row>
    <row r="20" spans="1:12" s="4" customFormat="1" ht="12">
      <c r="A20" s="283"/>
      <c r="B20" s="105" t="s">
        <v>528</v>
      </c>
      <c r="C20" s="20"/>
      <c r="D20" s="20"/>
      <c r="E20" s="20"/>
      <c r="F20" s="20"/>
      <c r="G20" s="20"/>
      <c r="H20" s="20"/>
      <c r="I20" s="20"/>
      <c r="J20" s="20"/>
      <c r="K20" s="284"/>
      <c r="L20" s="20"/>
    </row>
    <row r="21" spans="1:12" s="299" customFormat="1" ht="14.25" customHeight="1">
      <c r="A21" s="294"/>
      <c r="B21" s="292"/>
      <c r="C21" s="295" t="s">
        <v>361</v>
      </c>
      <c r="D21" s="296"/>
      <c r="E21" s="296"/>
      <c r="F21" s="296"/>
      <c r="G21" s="296"/>
      <c r="H21" s="296"/>
      <c r="I21" s="296"/>
      <c r="J21" s="296"/>
      <c r="K21" s="297"/>
      <c r="L21" s="298"/>
    </row>
    <row r="22" spans="1:12" s="4" customFormat="1" ht="12.95" customHeight="1">
      <c r="A22" s="283"/>
      <c r="B22" s="21"/>
      <c r="C22" s="300" t="s">
        <v>336</v>
      </c>
      <c r="D22" s="300"/>
      <c r="E22" s="300"/>
      <c r="F22" s="300"/>
      <c r="G22" s="300"/>
      <c r="H22" s="300"/>
      <c r="I22" s="300"/>
      <c r="J22" s="300"/>
      <c r="K22" s="301"/>
      <c r="L22" s="20"/>
    </row>
    <row r="23" spans="1:12" s="4" customFormat="1" ht="12.95" customHeight="1">
      <c r="A23" s="24"/>
      <c r="B23" s="23"/>
      <c r="C23" s="300" t="s">
        <v>337</v>
      </c>
      <c r="D23" s="302"/>
      <c r="E23" s="302"/>
      <c r="F23" s="302"/>
      <c r="G23" s="302"/>
      <c r="H23" s="302"/>
      <c r="I23" s="302"/>
      <c r="J23" s="302"/>
      <c r="K23" s="303"/>
      <c r="L23" s="20"/>
    </row>
    <row r="24" spans="1:12" s="4" customFormat="1" ht="12.95" customHeight="1">
      <c r="A24" s="283"/>
      <c r="B24" s="21"/>
      <c r="C24" s="300" t="s">
        <v>338</v>
      </c>
      <c r="D24" s="300"/>
      <c r="E24" s="300"/>
      <c r="F24" s="300"/>
      <c r="G24" s="300"/>
      <c r="H24" s="300"/>
      <c r="I24" s="300"/>
      <c r="J24" s="300"/>
      <c r="K24" s="301"/>
      <c r="L24" s="20"/>
    </row>
    <row r="25" spans="1:12" s="4" customFormat="1" ht="3" customHeight="1">
      <c r="A25" s="283"/>
      <c r="B25" s="21"/>
      <c r="C25" s="300"/>
      <c r="D25" s="300"/>
      <c r="E25" s="300"/>
      <c r="F25" s="300"/>
      <c r="G25" s="300"/>
      <c r="H25" s="300"/>
      <c r="I25" s="300"/>
      <c r="J25" s="300"/>
      <c r="K25" s="301"/>
      <c r="L25" s="20"/>
    </row>
    <row r="26" spans="1:12" s="16" customFormat="1">
      <c r="A26" s="304"/>
      <c r="B26" s="208" t="s">
        <v>322</v>
      </c>
      <c r="C26" s="295" t="s">
        <v>362</v>
      </c>
      <c r="D26" s="295"/>
      <c r="E26" s="295"/>
      <c r="F26" s="305"/>
      <c r="G26" s="305"/>
      <c r="H26" s="305"/>
      <c r="I26" s="305"/>
      <c r="J26" s="305"/>
      <c r="K26" s="306"/>
      <c r="L26" s="396"/>
    </row>
    <row r="27" spans="1:12" s="4" customFormat="1" ht="12.95" customHeight="1">
      <c r="A27" s="283"/>
      <c r="B27" s="21"/>
      <c r="C27" s="300" t="s">
        <v>339</v>
      </c>
      <c r="D27" s="300"/>
      <c r="E27" s="300"/>
      <c r="F27" s="300"/>
      <c r="G27" s="300"/>
      <c r="H27" s="300"/>
      <c r="I27" s="300"/>
      <c r="J27" s="300"/>
      <c r="K27" s="301"/>
      <c r="L27" s="20"/>
    </row>
    <row r="28" spans="1:12" s="4" customFormat="1" ht="12.95" customHeight="1">
      <c r="A28" s="283"/>
      <c r="B28" s="21"/>
      <c r="C28" s="300" t="s">
        <v>323</v>
      </c>
      <c r="D28" s="300"/>
      <c r="E28" s="300"/>
      <c r="F28" s="300"/>
      <c r="G28" s="300"/>
      <c r="H28" s="300"/>
      <c r="I28" s="300"/>
      <c r="J28" s="300"/>
      <c r="K28" s="301"/>
      <c r="L28" s="20"/>
    </row>
    <row r="29" spans="1:12" s="4" customFormat="1" ht="12.95" customHeight="1">
      <c r="A29" s="283"/>
      <c r="B29" s="21"/>
      <c r="C29" s="300" t="s">
        <v>324</v>
      </c>
      <c r="D29" s="300"/>
      <c r="E29" s="300"/>
      <c r="F29" s="300"/>
      <c r="G29" s="300"/>
      <c r="H29" s="300"/>
      <c r="I29" s="300"/>
      <c r="J29" s="300"/>
      <c r="K29" s="301"/>
      <c r="L29" s="20"/>
    </row>
    <row r="30" spans="1:12" s="4" customFormat="1" ht="12.95" customHeight="1">
      <c r="A30" s="283"/>
      <c r="B30" s="21"/>
      <c r="C30" s="307" t="s">
        <v>505</v>
      </c>
      <c r="D30" s="308"/>
      <c r="E30" s="308"/>
      <c r="F30" s="308"/>
      <c r="G30" s="308"/>
      <c r="H30" s="308"/>
      <c r="I30" s="308"/>
      <c r="J30" s="308"/>
      <c r="K30" s="309"/>
      <c r="L30" s="20"/>
    </row>
    <row r="31" spans="1:12" ht="12.95" customHeight="1">
      <c r="A31" s="128"/>
      <c r="B31" s="10"/>
      <c r="C31" s="300" t="s">
        <v>325</v>
      </c>
      <c r="D31" s="310"/>
      <c r="E31" s="310"/>
      <c r="F31" s="310"/>
      <c r="G31" s="310"/>
      <c r="H31" s="310"/>
      <c r="I31" s="310"/>
      <c r="J31" s="310"/>
      <c r="K31" s="311"/>
      <c r="L31" s="395"/>
    </row>
    <row r="32" spans="1:12" ht="7.5" customHeight="1">
      <c r="A32" s="128"/>
      <c r="B32" s="10"/>
      <c r="C32" s="300"/>
      <c r="D32" s="310"/>
      <c r="E32" s="310"/>
      <c r="F32" s="310"/>
      <c r="G32" s="310"/>
      <c r="H32" s="310"/>
      <c r="I32" s="310"/>
      <c r="J32" s="310"/>
      <c r="K32" s="311"/>
      <c r="L32" s="395"/>
    </row>
    <row r="33" spans="1:12" s="4" customFormat="1" ht="12">
      <c r="A33" s="283"/>
      <c r="B33" s="105" t="s">
        <v>446</v>
      </c>
      <c r="C33" s="20"/>
      <c r="D33" s="20"/>
      <c r="E33" s="20"/>
      <c r="F33" s="20"/>
      <c r="G33" s="20"/>
      <c r="H33" s="20"/>
      <c r="I33" s="20"/>
      <c r="J33" s="20"/>
      <c r="K33" s="284"/>
      <c r="L33" s="20"/>
    </row>
    <row r="34" spans="1:12" s="4" customFormat="1" ht="12.95" customHeight="1">
      <c r="A34" s="283"/>
      <c r="B34" s="20" t="s">
        <v>344</v>
      </c>
      <c r="C34" s="20" t="s">
        <v>332</v>
      </c>
      <c r="D34" s="20"/>
      <c r="E34" s="20"/>
      <c r="F34" s="20"/>
      <c r="G34" s="20"/>
      <c r="H34" s="20"/>
      <c r="I34" s="20"/>
      <c r="J34" s="20"/>
      <c r="K34" s="284"/>
      <c r="L34" s="20"/>
    </row>
    <row r="35" spans="1:12" s="4" customFormat="1" ht="12.95" customHeight="1">
      <c r="A35" s="283"/>
      <c r="B35" s="20" t="s">
        <v>347</v>
      </c>
      <c r="C35" s="20" t="s">
        <v>333</v>
      </c>
      <c r="D35" s="20"/>
      <c r="E35" s="20"/>
      <c r="F35" s="20"/>
      <c r="G35" s="20"/>
      <c r="H35" s="20"/>
      <c r="I35" s="20"/>
      <c r="J35" s="20"/>
      <c r="K35" s="284"/>
      <c r="L35" s="20"/>
    </row>
    <row r="36" spans="1:12" s="4" customFormat="1" ht="12.95" customHeight="1">
      <c r="A36" s="283"/>
      <c r="B36" s="20" t="s">
        <v>326</v>
      </c>
      <c r="C36" s="20" t="s">
        <v>340</v>
      </c>
      <c r="D36" s="20"/>
      <c r="E36" s="20"/>
      <c r="F36" s="20"/>
      <c r="G36" s="20"/>
      <c r="H36" s="20"/>
      <c r="I36" s="20"/>
      <c r="J36" s="20"/>
      <c r="K36" s="284"/>
      <c r="L36" s="20"/>
    </row>
    <row r="37" spans="1:12" s="4" customFormat="1" ht="12.95" customHeight="1">
      <c r="A37" s="283"/>
      <c r="B37" s="105" t="s">
        <v>326</v>
      </c>
      <c r="C37" s="288" t="s">
        <v>506</v>
      </c>
      <c r="D37" s="312"/>
      <c r="E37" s="312"/>
      <c r="F37" s="312"/>
      <c r="G37" s="312"/>
      <c r="H37" s="312"/>
      <c r="I37" s="312"/>
      <c r="J37" s="20"/>
      <c r="K37" s="284"/>
      <c r="L37" s="20"/>
    </row>
    <row r="38" spans="1:12" s="4" customFormat="1" ht="10.5" customHeight="1">
      <c r="A38" s="283"/>
      <c r="B38" s="20"/>
      <c r="C38" s="20"/>
      <c r="D38" s="20"/>
      <c r="E38" s="20"/>
      <c r="F38" s="20"/>
      <c r="G38" s="20"/>
      <c r="H38" s="20"/>
      <c r="I38" s="20"/>
      <c r="J38" s="20"/>
      <c r="K38" s="284"/>
      <c r="L38" s="20"/>
    </row>
    <row r="39" spans="1:12" s="4" customFormat="1" ht="12">
      <c r="A39" s="283"/>
      <c r="B39" s="105" t="s">
        <v>327</v>
      </c>
      <c r="C39" s="20"/>
      <c r="D39" s="20"/>
      <c r="E39" s="20"/>
      <c r="F39" s="20"/>
      <c r="G39" s="20"/>
      <c r="H39" s="20"/>
      <c r="I39" s="20"/>
      <c r="J39" s="20"/>
      <c r="K39" s="284"/>
      <c r="L39" s="20"/>
    </row>
    <row r="40" spans="1:12" s="4" customFormat="1" ht="12.95" customHeight="1">
      <c r="A40" s="283"/>
      <c r="B40" s="20" t="s">
        <v>530</v>
      </c>
      <c r="C40" s="20"/>
      <c r="D40" s="20"/>
      <c r="E40" s="20"/>
      <c r="F40" s="20"/>
      <c r="G40" s="20"/>
      <c r="H40" s="20"/>
      <c r="I40" s="20"/>
      <c r="J40" s="20"/>
      <c r="K40" s="284"/>
      <c r="L40" s="20"/>
    </row>
    <row r="41" spans="1:12" s="4" customFormat="1" ht="9.75" customHeight="1">
      <c r="A41" s="283"/>
      <c r="B41" s="20"/>
      <c r="C41" s="20"/>
      <c r="D41" s="20"/>
      <c r="E41" s="20"/>
      <c r="F41" s="20"/>
      <c r="G41" s="20"/>
      <c r="H41" s="20"/>
      <c r="I41" s="20"/>
      <c r="J41" s="20"/>
      <c r="K41" s="284"/>
      <c r="L41" s="20"/>
    </row>
    <row r="42" spans="1:12" s="4" customFormat="1" ht="12">
      <c r="A42" s="283"/>
      <c r="B42" s="105" t="s">
        <v>328</v>
      </c>
      <c r="C42" s="20"/>
      <c r="D42" s="20"/>
      <c r="E42" s="20"/>
      <c r="F42" s="20"/>
      <c r="G42" s="20"/>
      <c r="H42" s="20"/>
      <c r="I42" s="20"/>
      <c r="J42" s="20"/>
      <c r="K42" s="284"/>
      <c r="L42" s="20"/>
    </row>
    <row r="43" spans="1:12" s="4" customFormat="1" ht="12.95" customHeight="1">
      <c r="A43" s="283"/>
      <c r="B43" s="20" t="s">
        <v>348</v>
      </c>
      <c r="C43" s="20"/>
      <c r="D43" s="20"/>
      <c r="E43" s="20"/>
      <c r="F43" s="20"/>
      <c r="G43" s="20"/>
      <c r="H43" s="20"/>
      <c r="I43" s="20"/>
      <c r="J43" s="20"/>
      <c r="K43" s="284"/>
      <c r="L43" s="20"/>
    </row>
    <row r="44" spans="1:12" s="4" customFormat="1" ht="12.75" customHeight="1">
      <c r="A44" s="283"/>
      <c r="B44" s="313" t="s">
        <v>329</v>
      </c>
      <c r="C44" s="20" t="s">
        <v>330</v>
      </c>
      <c r="D44" s="20"/>
      <c r="E44" s="20"/>
      <c r="F44" s="20"/>
      <c r="G44" s="20"/>
      <c r="H44" s="20"/>
      <c r="I44" s="20"/>
      <c r="J44" s="20"/>
      <c r="K44" s="284"/>
      <c r="L44" s="20"/>
    </row>
    <row r="45" spans="1:12" s="4" customFormat="1" ht="12.95" customHeight="1">
      <c r="A45" s="283"/>
      <c r="B45" s="20" t="s">
        <v>349</v>
      </c>
      <c r="C45" s="20"/>
      <c r="D45" s="20"/>
      <c r="E45" s="20"/>
      <c r="F45" s="20"/>
      <c r="G45" s="20"/>
      <c r="H45" s="20"/>
      <c r="I45" s="20"/>
      <c r="J45" s="20"/>
      <c r="K45" s="284"/>
      <c r="L45" s="20"/>
    </row>
    <row r="46" spans="1:12" s="4" customFormat="1" ht="12.95" customHeight="1">
      <c r="A46" s="283"/>
      <c r="B46" s="20" t="s">
        <v>350</v>
      </c>
      <c r="C46" s="20"/>
      <c r="D46" s="20"/>
      <c r="E46" s="20"/>
      <c r="F46" s="20"/>
      <c r="G46" s="20"/>
      <c r="H46" s="20"/>
      <c r="I46" s="20"/>
      <c r="J46" s="20"/>
      <c r="K46" s="284"/>
      <c r="L46" s="20"/>
    </row>
    <row r="47" spans="1:12" s="4" customFormat="1" ht="12.95" customHeight="1">
      <c r="A47" s="283"/>
      <c r="B47" s="20" t="s">
        <v>351</v>
      </c>
      <c r="C47" s="20"/>
      <c r="D47" s="20"/>
      <c r="E47" s="20"/>
      <c r="F47" s="20"/>
      <c r="G47" s="20"/>
      <c r="H47" s="20"/>
      <c r="I47" s="20"/>
      <c r="J47" s="20"/>
      <c r="K47" s="284"/>
      <c r="L47" s="20"/>
    </row>
    <row r="48" spans="1:12" s="4" customFormat="1" ht="12.95" customHeight="1">
      <c r="A48" s="283"/>
      <c r="B48" s="20" t="s">
        <v>352</v>
      </c>
      <c r="C48" s="20"/>
      <c r="D48" s="20"/>
      <c r="E48" s="20"/>
      <c r="F48" s="20"/>
      <c r="G48" s="20"/>
      <c r="H48" s="20"/>
      <c r="I48" s="20"/>
      <c r="J48" s="20"/>
      <c r="K48" s="284"/>
      <c r="L48" s="20"/>
    </row>
    <row r="49" spans="1:12" s="4" customFormat="1" ht="12.95" customHeight="1">
      <c r="A49" s="283"/>
      <c r="B49" s="20" t="s">
        <v>353</v>
      </c>
      <c r="C49" s="20"/>
      <c r="D49" s="20"/>
      <c r="E49" s="20"/>
      <c r="F49" s="20"/>
      <c r="G49" s="20"/>
      <c r="H49" s="20"/>
      <c r="I49" s="20"/>
      <c r="J49" s="20"/>
      <c r="K49" s="284"/>
      <c r="L49" s="20"/>
    </row>
    <row r="50" spans="1:12" s="299" customFormat="1" ht="12.95" customHeight="1">
      <c r="A50" s="294"/>
      <c r="B50" s="298" t="s">
        <v>354</v>
      </c>
      <c r="C50" s="298"/>
      <c r="D50" s="298"/>
      <c r="E50" s="298"/>
      <c r="F50" s="298"/>
      <c r="G50" s="298"/>
      <c r="H50" s="298"/>
      <c r="I50" s="298"/>
      <c r="J50" s="298"/>
      <c r="K50" s="314"/>
      <c r="L50" s="298"/>
    </row>
    <row r="51" spans="1:12" s="318" customFormat="1" ht="12.95" customHeight="1">
      <c r="A51" s="315"/>
      <c r="B51" s="316" t="s">
        <v>355</v>
      </c>
      <c r="C51" s="316" t="s">
        <v>331</v>
      </c>
      <c r="D51" s="316"/>
      <c r="E51" s="316"/>
      <c r="F51" s="316"/>
      <c r="G51" s="316"/>
      <c r="H51" s="316"/>
      <c r="I51" s="316"/>
      <c r="J51" s="316"/>
      <c r="K51" s="317"/>
      <c r="L51" s="316"/>
    </row>
    <row r="52" spans="1:12" s="4" customFormat="1" ht="12.95" customHeight="1">
      <c r="A52" s="283"/>
      <c r="B52" s="20" t="s">
        <v>356</v>
      </c>
      <c r="C52" s="20"/>
      <c r="D52" s="20"/>
      <c r="E52" s="20"/>
      <c r="F52" s="20"/>
      <c r="G52" s="20"/>
      <c r="H52" s="20"/>
      <c r="I52" s="20"/>
      <c r="J52" s="20"/>
      <c r="K52" s="284"/>
      <c r="L52" s="20"/>
    </row>
    <row r="53" spans="1:12" s="299" customFormat="1" ht="12.95" customHeight="1">
      <c r="A53" s="294"/>
      <c r="B53" s="298" t="s">
        <v>448</v>
      </c>
      <c r="C53" s="298"/>
      <c r="D53" s="298"/>
      <c r="E53" s="298"/>
      <c r="F53" s="298"/>
      <c r="G53" s="298"/>
      <c r="H53" s="298"/>
      <c r="I53" s="298"/>
      <c r="J53" s="298"/>
      <c r="K53" s="314"/>
      <c r="L53" s="298"/>
    </row>
    <row r="54" spans="1:12" s="322" customFormat="1" ht="12.95" customHeight="1">
      <c r="A54" s="319"/>
      <c r="B54" s="320" t="s">
        <v>357</v>
      </c>
      <c r="C54" s="320"/>
      <c r="D54" s="320"/>
      <c r="E54" s="320"/>
      <c r="F54" s="320"/>
      <c r="G54" s="320"/>
      <c r="H54" s="320"/>
      <c r="I54" s="320"/>
      <c r="J54" s="320"/>
      <c r="K54" s="321"/>
      <c r="L54" s="320"/>
    </row>
    <row r="55" spans="1:12" s="4" customFormat="1" ht="12.95" customHeight="1">
      <c r="A55" s="283"/>
      <c r="B55" s="20" t="s">
        <v>358</v>
      </c>
      <c r="C55" s="20"/>
      <c r="D55" s="20"/>
      <c r="E55" s="20"/>
      <c r="F55" s="20"/>
      <c r="G55" s="20"/>
      <c r="H55" s="20"/>
      <c r="I55" s="20"/>
      <c r="J55" s="20"/>
      <c r="K55" s="284"/>
      <c r="L55" s="20"/>
    </row>
    <row r="56" spans="1:12" s="4" customFormat="1" ht="12.95" customHeight="1">
      <c r="A56" s="283"/>
      <c r="B56" s="20" t="s">
        <v>531</v>
      </c>
      <c r="C56" s="20"/>
      <c r="D56" s="20"/>
      <c r="E56" s="20"/>
      <c r="F56" s="20"/>
      <c r="G56" s="20"/>
      <c r="H56" s="20"/>
      <c r="I56" s="20"/>
      <c r="J56" s="20"/>
      <c r="K56" s="284"/>
      <c r="L56" s="20"/>
    </row>
    <row r="57" spans="1:12" s="4" customFormat="1" ht="12.95" customHeight="1">
      <c r="A57" s="283"/>
      <c r="B57" s="20" t="s">
        <v>359</v>
      </c>
      <c r="C57" s="20"/>
      <c r="D57" s="20"/>
      <c r="E57" s="20"/>
      <c r="F57" s="20"/>
      <c r="G57" s="20"/>
      <c r="H57" s="20"/>
      <c r="I57" s="20"/>
      <c r="J57" s="20"/>
      <c r="K57" s="284"/>
      <c r="L57" s="20"/>
    </row>
    <row r="58" spans="1:12" s="4" customFormat="1" ht="12.75" customHeight="1">
      <c r="A58" s="283"/>
      <c r="B58" s="20" t="s">
        <v>360</v>
      </c>
      <c r="C58" s="20"/>
      <c r="D58" s="20"/>
      <c r="E58" s="20"/>
      <c r="F58" s="20"/>
      <c r="G58" s="20"/>
      <c r="H58" s="20"/>
      <c r="I58" s="20"/>
      <c r="J58" s="20"/>
      <c r="K58" s="284"/>
      <c r="L58" s="20"/>
    </row>
    <row r="59" spans="1:12" s="4" customFormat="1" ht="12" customHeight="1">
      <c r="A59" s="283"/>
      <c r="B59" s="20"/>
      <c r="C59" s="20"/>
      <c r="D59" s="20"/>
      <c r="E59" s="20"/>
      <c r="F59" s="20"/>
      <c r="G59" s="20"/>
      <c r="H59" s="20"/>
      <c r="I59" s="20"/>
      <c r="J59" s="20"/>
      <c r="K59" s="284"/>
      <c r="L59" s="20"/>
    </row>
    <row r="60" spans="1:12" s="325" customFormat="1" ht="12" customHeight="1">
      <c r="A60" s="323"/>
      <c r="B60" s="292" t="s">
        <v>447</v>
      </c>
      <c r="C60" s="292"/>
      <c r="D60" s="292"/>
      <c r="E60" s="292"/>
      <c r="F60" s="292"/>
      <c r="G60" s="292"/>
      <c r="H60" s="292"/>
      <c r="I60" s="292"/>
      <c r="J60" s="292"/>
      <c r="K60" s="324"/>
      <c r="L60" s="292"/>
    </row>
    <row r="61" spans="1:12" s="329" customFormat="1" ht="12.75" customHeight="1">
      <c r="A61" s="326"/>
      <c r="B61" s="327" t="s">
        <v>341</v>
      </c>
      <c r="C61" s="327"/>
      <c r="D61" s="327"/>
      <c r="E61" s="327"/>
      <c r="F61" s="327"/>
      <c r="G61" s="327"/>
      <c r="H61" s="327"/>
      <c r="I61" s="327"/>
      <c r="J61" s="327"/>
      <c r="K61" s="328"/>
      <c r="L61" s="327"/>
    </row>
    <row r="62" spans="1:12" s="4" customFormat="1" ht="10.5" customHeight="1">
      <c r="A62" s="330"/>
      <c r="B62" s="331"/>
      <c r="C62" s="331"/>
      <c r="D62" s="331"/>
      <c r="E62" s="331"/>
      <c r="F62" s="331"/>
      <c r="G62" s="331"/>
      <c r="H62" s="331"/>
      <c r="I62" s="331"/>
      <c r="J62" s="331"/>
      <c r="K62" s="332"/>
      <c r="L62" s="397"/>
    </row>
    <row r="63" spans="1:12" s="16" customFormat="1" ht="51" hidden="1" customHeight="1">
      <c r="B63" s="334"/>
      <c r="C63" s="334"/>
      <c r="D63" s="334"/>
      <c r="E63" s="334"/>
      <c r="F63" s="334"/>
      <c r="G63" s="406"/>
      <c r="H63" s="406"/>
      <c r="I63" s="406"/>
      <c r="J63" s="406"/>
      <c r="K63" s="407"/>
      <c r="L63" s="396"/>
    </row>
    <row r="64" spans="1:12">
      <c r="B64" s="1191"/>
      <c r="C64" s="1191"/>
      <c r="D64" s="1191"/>
      <c r="E64" s="1191"/>
      <c r="F64" s="1191"/>
      <c r="G64" s="1191"/>
      <c r="H64" s="1191"/>
      <c r="I64" s="1191"/>
      <c r="J64" s="1191"/>
      <c r="K64" s="1191"/>
      <c r="L64" s="1191"/>
    </row>
    <row r="65" spans="2:12">
      <c r="B65" s="1191"/>
      <c r="C65" s="1191"/>
      <c r="D65" s="1191"/>
      <c r="E65" s="1191"/>
      <c r="F65" s="1191"/>
      <c r="G65" s="1191"/>
      <c r="H65" s="1191"/>
      <c r="I65" s="1191"/>
      <c r="J65" s="1191"/>
      <c r="K65" s="1191"/>
      <c r="L65" s="1191"/>
    </row>
    <row r="66" spans="2:12">
      <c r="B66" s="1191"/>
      <c r="C66" s="1191"/>
      <c r="D66" s="1191"/>
      <c r="E66" s="1191"/>
      <c r="F66" s="1191"/>
      <c r="G66" s="1191"/>
      <c r="H66" s="1191"/>
      <c r="I66" s="1191"/>
      <c r="J66" s="1191"/>
      <c r="K66" s="1191"/>
      <c r="L66" s="1191"/>
    </row>
    <row r="67" spans="2:12">
      <c r="B67" s="1191"/>
      <c r="C67" s="1191"/>
      <c r="D67" s="1191"/>
      <c r="E67" s="1191"/>
      <c r="F67" s="1191"/>
      <c r="G67" s="1191"/>
      <c r="H67" s="1191"/>
      <c r="I67" s="1191"/>
      <c r="J67" s="1191"/>
      <c r="K67" s="1191"/>
      <c r="L67" s="1191"/>
    </row>
    <row r="68" spans="2:12">
      <c r="B68" s="1191"/>
      <c r="C68" s="1191"/>
      <c r="D68" s="1191"/>
      <c r="E68" s="1191"/>
      <c r="F68" s="1191"/>
      <c r="G68" s="1191"/>
      <c r="H68" s="1191"/>
      <c r="I68" s="1191"/>
      <c r="J68" s="1191"/>
      <c r="K68" s="1191"/>
      <c r="L68" s="1191"/>
    </row>
    <row r="69" spans="2:12">
      <c r="B69" s="1191"/>
      <c r="C69" s="1191"/>
      <c r="D69" s="1191"/>
      <c r="E69" s="1191"/>
      <c r="F69" s="1191"/>
      <c r="G69" s="1191"/>
      <c r="H69" s="1191"/>
      <c r="I69" s="1191"/>
      <c r="J69" s="1191"/>
      <c r="K69" s="1191"/>
      <c r="L69" s="1191"/>
    </row>
    <row r="70" spans="2:12">
      <c r="B70" s="1191"/>
      <c r="C70" s="1191"/>
      <c r="D70" s="1191"/>
      <c r="E70" s="1191"/>
      <c r="F70" s="1191"/>
      <c r="G70" s="1195"/>
      <c r="H70" s="1195"/>
      <c r="I70" s="1195"/>
      <c r="J70" s="1195"/>
      <c r="K70" s="1195"/>
      <c r="L70" s="1195"/>
    </row>
    <row r="71" spans="2:12">
      <c r="B71" s="1191"/>
      <c r="C71" s="1191"/>
      <c r="D71" s="1191"/>
      <c r="E71" s="1191"/>
      <c r="F71" s="1191"/>
      <c r="G71" s="1191"/>
      <c r="H71" s="1191"/>
      <c r="I71" s="1191"/>
      <c r="J71" s="1191"/>
      <c r="K71" s="1191"/>
      <c r="L71" s="1191"/>
    </row>
    <row r="72" spans="2:12">
      <c r="B72" s="1191"/>
      <c r="C72" s="1191"/>
      <c r="D72" s="1191"/>
      <c r="E72" s="1191"/>
      <c r="F72" s="1191"/>
      <c r="G72" s="1191"/>
      <c r="H72" s="1191"/>
      <c r="I72" s="1191"/>
      <c r="J72" s="1191"/>
      <c r="K72" s="1191"/>
      <c r="L72" s="1191"/>
    </row>
    <row r="73" spans="2:12">
      <c r="B73" s="1191"/>
      <c r="C73" s="1191"/>
      <c r="D73" s="1191"/>
      <c r="E73" s="1191"/>
      <c r="F73" s="1191"/>
      <c r="G73" s="1191"/>
      <c r="H73" s="1191"/>
      <c r="I73" s="1191"/>
      <c r="J73" s="1191"/>
      <c r="K73" s="1191"/>
      <c r="L73" s="1191"/>
    </row>
    <row r="74" spans="2:12">
      <c r="B74" s="1191"/>
      <c r="C74" s="1191"/>
      <c r="D74" s="1191"/>
      <c r="E74" s="1191"/>
      <c r="F74" s="1191"/>
      <c r="G74" s="1191"/>
      <c r="H74" s="1191"/>
      <c r="I74" s="1191"/>
      <c r="J74" s="1191"/>
      <c r="K74" s="1191"/>
      <c r="L74" s="1191"/>
    </row>
    <row r="75" spans="2:12">
      <c r="B75" s="1191"/>
      <c r="C75" s="1191"/>
      <c r="D75" s="1191"/>
      <c r="E75" s="1191"/>
      <c r="F75" s="1191"/>
      <c r="G75" s="1191"/>
      <c r="H75" s="1191"/>
      <c r="I75" s="1191"/>
      <c r="J75" s="1191"/>
      <c r="K75" s="1191"/>
      <c r="L75" s="1191"/>
    </row>
    <row r="76" spans="2:12">
      <c r="B76" s="1191"/>
      <c r="C76" s="1191"/>
      <c r="D76" s="1191"/>
      <c r="E76" s="1191"/>
      <c r="F76" s="1191"/>
      <c r="G76" s="1191"/>
      <c r="H76" s="1191"/>
      <c r="I76" s="1191"/>
      <c r="J76" s="1191"/>
      <c r="K76" s="1191"/>
      <c r="L76" s="1191"/>
    </row>
    <row r="77" spans="2:12">
      <c r="B77" s="1191"/>
      <c r="C77" s="1191"/>
      <c r="D77" s="1191"/>
      <c r="E77" s="1191"/>
      <c r="F77" s="1191"/>
      <c r="G77" s="1191"/>
      <c r="H77" s="1191"/>
      <c r="I77" s="1191"/>
      <c r="J77" s="1191"/>
      <c r="K77" s="1191"/>
      <c r="L77" s="1191"/>
    </row>
    <row r="78" spans="2:12">
      <c r="B78" s="1191"/>
      <c r="C78" s="1191"/>
      <c r="D78" s="1191"/>
      <c r="E78" s="1191"/>
      <c r="F78" s="1191"/>
      <c r="G78" s="1191"/>
      <c r="H78" s="1191"/>
      <c r="I78" s="1191"/>
      <c r="J78" s="1191"/>
      <c r="K78" s="1191"/>
      <c r="L78" s="1191"/>
    </row>
    <row r="83" ht="75" customHeight="1"/>
  </sheetData>
  <mergeCells count="32">
    <mergeCell ref="B78:F78"/>
    <mergeCell ref="G78:L78"/>
    <mergeCell ref="B75:F75"/>
    <mergeCell ref="G75:L75"/>
    <mergeCell ref="B76:F76"/>
    <mergeCell ref="G76:L76"/>
    <mergeCell ref="B77:F77"/>
    <mergeCell ref="G77:L77"/>
    <mergeCell ref="B72:F72"/>
    <mergeCell ref="G72:L72"/>
    <mergeCell ref="B73:F73"/>
    <mergeCell ref="G73:L73"/>
    <mergeCell ref="B74:F74"/>
    <mergeCell ref="G74:L74"/>
    <mergeCell ref="B69:F69"/>
    <mergeCell ref="G69:L69"/>
    <mergeCell ref="B70:F70"/>
    <mergeCell ref="G70:L70"/>
    <mergeCell ref="B71:F71"/>
    <mergeCell ref="G71:L71"/>
    <mergeCell ref="B66:F66"/>
    <mergeCell ref="G66:L66"/>
    <mergeCell ref="B67:F67"/>
    <mergeCell ref="G67:L67"/>
    <mergeCell ref="B68:F68"/>
    <mergeCell ref="G68:L68"/>
    <mergeCell ref="B65:F65"/>
    <mergeCell ref="G65:L65"/>
    <mergeCell ref="A2:K2"/>
    <mergeCell ref="C10:K10"/>
    <mergeCell ref="B64:F64"/>
    <mergeCell ref="G64:L64"/>
  </mergeCells>
  <phoneticPr fontId="3"/>
  <pageMargins left="0.51181102362204722" right="0.19685039370078741" top="0.43307086614173229" bottom="0.98425196850393704" header="0.23622047244094491" footer="0.27559055118110237"/>
  <pageSetup paperSize="9" orientation="portrait" r:id="rId1"/>
  <headerFooter>
    <oddFooter xml:space="preserve">&amp;C&amp;10 9/10&amp;11
&amp;R&amp;7The Association for Overseas Technical Cooperation and Sustainable Partnerships （AOTS）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O86"/>
  <sheetViews>
    <sheetView view="pageBreakPreview" zoomScaleNormal="100" zoomScaleSheetLayoutView="100" workbookViewId="0">
      <selection activeCell="L1" sqref="L1:N1"/>
    </sheetView>
  </sheetViews>
  <sheetFormatPr defaultRowHeight="14.25"/>
  <cols>
    <col min="1" max="1" width="3" style="104" customWidth="1"/>
    <col min="2" max="12" width="2.625" style="104" customWidth="1"/>
    <col min="13" max="13" width="1.75" style="104" customWidth="1"/>
    <col min="14" max="24" width="2.625" style="104" customWidth="1"/>
    <col min="25" max="25" width="4.625" style="104" customWidth="1"/>
    <col min="26" max="28" width="2.625" style="104" customWidth="1"/>
    <col min="29" max="29" width="0.375" style="104" customWidth="1"/>
    <col min="30" max="30" width="3.25" style="104" customWidth="1"/>
    <col min="31" max="34" width="2.625" style="104" customWidth="1"/>
    <col min="35" max="35" width="6.375" style="104" customWidth="1"/>
    <col min="36" max="36" width="2.625" style="4" customWidth="1"/>
    <col min="37" max="39" width="2.625" style="104" customWidth="1"/>
    <col min="40" max="16384" width="9" style="104"/>
  </cols>
  <sheetData>
    <row r="1" spans="1:36" ht="11.25" customHeight="1">
      <c r="AI1" s="477" t="str">
        <f>'Part 1 Nomination by EO'!J1</f>
        <v>2019EREF-1</v>
      </c>
    </row>
    <row r="2" spans="1:36" ht="21.75" customHeight="1">
      <c r="AI2" s="476"/>
    </row>
    <row r="3" spans="1:36" ht="12.75" customHeight="1">
      <c r="A3" s="1220" t="s">
        <v>432</v>
      </c>
      <c r="B3" s="1220"/>
      <c r="C3" s="1220"/>
      <c r="D3" s="1220"/>
      <c r="E3" s="1220"/>
      <c r="F3" s="1220"/>
      <c r="G3" s="1220"/>
      <c r="H3" s="1220"/>
      <c r="I3" s="1220"/>
      <c r="J3" s="1220"/>
      <c r="K3" s="1220"/>
      <c r="L3" s="1220"/>
      <c r="M3" s="1220"/>
      <c r="N3" s="1220"/>
      <c r="O3" s="1220"/>
      <c r="P3" s="1220"/>
      <c r="Q3" s="1220"/>
      <c r="R3" s="1220"/>
      <c r="S3" s="1220"/>
      <c r="T3" s="1220"/>
      <c r="U3" s="1220"/>
      <c r="V3" s="1220"/>
      <c r="W3" s="1220"/>
      <c r="X3" s="1220"/>
      <c r="Y3" s="1220"/>
      <c r="Z3" s="1220"/>
      <c r="AA3" s="1220"/>
      <c r="AB3" s="1220"/>
      <c r="AC3" s="1220"/>
      <c r="AD3" s="1220"/>
      <c r="AE3" s="1220"/>
      <c r="AF3" s="1220"/>
      <c r="AG3" s="1220"/>
      <c r="AH3" s="1220"/>
      <c r="AI3" s="1220"/>
    </row>
    <row r="4" spans="1:36" ht="9.75" customHeight="1">
      <c r="A4" s="336"/>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row>
    <row r="5" spans="1:36" ht="15.75" customHeight="1">
      <c r="A5" s="1228" t="s">
        <v>533</v>
      </c>
      <c r="B5" s="1228"/>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370"/>
    </row>
    <row r="6" spans="1:36" ht="15.75" customHeight="1">
      <c r="A6" s="1228"/>
      <c r="B6" s="1228"/>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1228"/>
      <c r="AF6" s="1228"/>
      <c r="AG6" s="1228"/>
      <c r="AH6" s="1228"/>
      <c r="AI6" s="1228"/>
    </row>
    <row r="7" spans="1:36" ht="5.25" customHeight="1">
      <c r="A7" s="1228"/>
      <c r="B7" s="1228"/>
      <c r="C7" s="1228"/>
      <c r="D7" s="1228"/>
      <c r="E7" s="1228"/>
      <c r="F7" s="1228"/>
      <c r="G7" s="1228"/>
      <c r="H7" s="1228"/>
      <c r="I7" s="1228"/>
      <c r="J7" s="1228"/>
      <c r="K7" s="1228"/>
      <c r="L7" s="1228"/>
      <c r="M7" s="1228"/>
      <c r="N7" s="1228"/>
      <c r="O7" s="1228"/>
      <c r="P7" s="1228"/>
      <c r="Q7" s="1228"/>
      <c r="R7" s="1228"/>
      <c r="S7" s="1228"/>
      <c r="T7" s="1228"/>
      <c r="U7" s="1228"/>
      <c r="V7" s="1228"/>
      <c r="W7" s="1228"/>
      <c r="X7" s="1228"/>
      <c r="Y7" s="1228"/>
      <c r="Z7" s="1228"/>
      <c r="AA7" s="1228"/>
      <c r="AB7" s="1228"/>
      <c r="AC7" s="1228"/>
      <c r="AD7" s="1228"/>
      <c r="AE7" s="1228"/>
      <c r="AF7" s="1228"/>
      <c r="AG7" s="1228"/>
      <c r="AH7" s="1228"/>
      <c r="AI7" s="1228"/>
    </row>
    <row r="8" spans="1:36" ht="6.75" customHeight="1">
      <c r="A8" s="163"/>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E8" s="163"/>
      <c r="AF8" s="163"/>
      <c r="AG8" s="163"/>
      <c r="AH8" s="163"/>
      <c r="AI8" s="163"/>
    </row>
    <row r="9" spans="1:36" s="4" customFormat="1" ht="15" customHeight="1">
      <c r="A9" s="337" t="s">
        <v>68</v>
      </c>
      <c r="B9" s="1202" t="s">
        <v>408</v>
      </c>
      <c r="C9" s="1202"/>
      <c r="D9" s="1202"/>
      <c r="E9" s="1202"/>
      <c r="F9" s="1202"/>
      <c r="G9" s="1202"/>
      <c r="H9" s="1202"/>
      <c r="I9" s="1202"/>
      <c r="J9" s="1202"/>
      <c r="K9" s="1202"/>
      <c r="L9" s="1202"/>
      <c r="M9" s="1202"/>
      <c r="N9" s="1202"/>
      <c r="O9" s="1202"/>
      <c r="P9" s="1202"/>
      <c r="Q9" s="1202"/>
      <c r="R9" s="1202"/>
      <c r="S9" s="1202"/>
      <c r="T9" s="1202"/>
      <c r="U9" s="1202"/>
      <c r="V9" s="1202"/>
      <c r="W9" s="1202"/>
      <c r="X9" s="1202"/>
      <c r="Y9" s="1202"/>
      <c r="Z9" s="1202"/>
      <c r="AA9" s="1202"/>
      <c r="AB9" s="1202"/>
      <c r="AC9" s="1202"/>
      <c r="AD9" s="1202"/>
      <c r="AE9" s="1202"/>
      <c r="AF9" s="1202"/>
      <c r="AG9" s="1202"/>
      <c r="AH9" s="1202"/>
      <c r="AI9" s="1202"/>
    </row>
    <row r="10" spans="1:36" s="4" customFormat="1" ht="12.6" customHeight="1">
      <c r="A10" s="273"/>
      <c r="B10" s="1229" t="s">
        <v>409</v>
      </c>
      <c r="C10" s="1229"/>
      <c r="D10" s="1229"/>
      <c r="E10" s="1229"/>
      <c r="F10" s="1229"/>
      <c r="G10" s="1229"/>
      <c r="H10" s="1229"/>
      <c r="I10" s="1229"/>
      <c r="J10" s="1229"/>
      <c r="K10" s="1229"/>
      <c r="L10" s="1229"/>
      <c r="M10" s="1229"/>
      <c r="N10" s="1229"/>
      <c r="O10" s="1229"/>
      <c r="P10" s="1229"/>
      <c r="Q10" s="1229"/>
      <c r="R10" s="1229"/>
      <c r="S10" s="1229"/>
      <c r="T10" s="1229"/>
      <c r="U10" s="1229"/>
      <c r="V10" s="1229"/>
      <c r="W10" s="1229"/>
      <c r="X10" s="1229"/>
      <c r="Y10" s="1229"/>
      <c r="Z10" s="1229"/>
      <c r="AA10" s="1229"/>
      <c r="AB10" s="1229"/>
      <c r="AC10" s="1229"/>
      <c r="AD10" s="1229"/>
      <c r="AE10" s="1229"/>
      <c r="AF10" s="1229"/>
      <c r="AG10" s="1229"/>
      <c r="AH10" s="1229"/>
      <c r="AI10" s="1229"/>
    </row>
    <row r="11" spans="1:36" s="4" customFormat="1" ht="12.6" customHeight="1">
      <c r="B11" s="4" t="s">
        <v>410</v>
      </c>
    </row>
    <row r="12" spans="1:36" s="4" customFormat="1" ht="6" customHeight="1">
      <c r="A12" s="19"/>
    </row>
    <row r="13" spans="1:36" s="4" customFormat="1" ht="15" customHeight="1">
      <c r="A13" s="337" t="s">
        <v>363</v>
      </c>
      <c r="B13" s="1202" t="s">
        <v>411</v>
      </c>
      <c r="C13" s="1202"/>
      <c r="D13" s="1202"/>
      <c r="E13" s="1202"/>
      <c r="F13" s="1202"/>
      <c r="G13" s="1202"/>
      <c r="H13" s="1202"/>
      <c r="I13" s="1202"/>
      <c r="J13" s="1202"/>
      <c r="K13" s="1202"/>
      <c r="L13" s="1202"/>
      <c r="M13" s="1202"/>
      <c r="N13" s="1202"/>
      <c r="O13" s="1202"/>
      <c r="P13" s="1202"/>
      <c r="Q13" s="1202"/>
      <c r="R13" s="1202"/>
      <c r="S13" s="1202"/>
      <c r="T13" s="1202"/>
      <c r="U13" s="1202"/>
      <c r="V13" s="1202"/>
      <c r="W13" s="1202"/>
      <c r="X13" s="1202"/>
      <c r="Y13" s="1202"/>
      <c r="Z13" s="1202"/>
      <c r="AA13" s="1202"/>
      <c r="AB13" s="1202"/>
      <c r="AC13" s="1202"/>
      <c r="AD13" s="1202"/>
      <c r="AE13" s="1202"/>
      <c r="AF13" s="1202"/>
      <c r="AG13" s="1202"/>
      <c r="AH13" s="1202"/>
      <c r="AI13" s="1202"/>
    </row>
    <row r="14" spans="1:36" s="4" customFormat="1" ht="12.6" customHeight="1">
      <c r="B14" s="4" t="s">
        <v>412</v>
      </c>
    </row>
    <row r="15" spans="1:36" ht="3.75" customHeight="1">
      <c r="A15" s="165"/>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row>
    <row r="16" spans="1:36" ht="27.75" customHeight="1">
      <c r="A16" s="338"/>
      <c r="B16" s="1222" t="s">
        <v>364</v>
      </c>
      <c r="C16" s="1223"/>
      <c r="D16" s="1223"/>
      <c r="E16" s="1223"/>
      <c r="F16" s="1223"/>
      <c r="G16" s="1223"/>
      <c r="H16" s="1223"/>
      <c r="I16" s="1223"/>
      <c r="J16" s="1223"/>
      <c r="K16" s="1223"/>
      <c r="L16" s="1223"/>
      <c r="M16" s="1230"/>
      <c r="N16" s="1231" t="s">
        <v>365</v>
      </c>
      <c r="O16" s="1231"/>
      <c r="P16" s="1231"/>
      <c r="Q16" s="1231"/>
      <c r="R16" s="1231"/>
      <c r="S16" s="1231"/>
      <c r="T16" s="1231"/>
      <c r="U16" s="1231"/>
      <c r="V16" s="1231"/>
      <c r="W16" s="1231"/>
      <c r="X16" s="1231"/>
      <c r="Y16" s="1231"/>
      <c r="Z16" s="1231"/>
      <c r="AA16" s="1231"/>
      <c r="AB16" s="1231"/>
      <c r="AC16" s="1231"/>
      <c r="AD16" s="1231"/>
      <c r="AE16" s="1232" t="s">
        <v>366</v>
      </c>
      <c r="AF16" s="1232"/>
      <c r="AG16" s="1232"/>
      <c r="AH16" s="1232"/>
      <c r="AI16" s="1232"/>
    </row>
    <row r="17" spans="1:36" s="16" customFormat="1" ht="15" customHeight="1">
      <c r="A17" s="1233" t="s">
        <v>413</v>
      </c>
      <c r="B17" s="1233"/>
      <c r="C17" s="1233"/>
      <c r="D17" s="1233"/>
      <c r="E17" s="1233"/>
      <c r="F17" s="1233"/>
      <c r="G17" s="1233"/>
      <c r="H17" s="1233"/>
      <c r="I17" s="1233"/>
      <c r="J17" s="1233"/>
      <c r="K17" s="1233"/>
      <c r="L17" s="1233"/>
      <c r="M17" s="1233"/>
      <c r="N17" s="1233"/>
      <c r="O17" s="1233"/>
      <c r="P17" s="1233"/>
      <c r="Q17" s="1233"/>
      <c r="R17" s="1233"/>
      <c r="S17" s="1233"/>
      <c r="T17" s="1233"/>
      <c r="U17" s="1233"/>
      <c r="V17" s="1233"/>
      <c r="W17" s="1233"/>
      <c r="X17" s="1233"/>
      <c r="Y17" s="1233"/>
      <c r="Z17" s="1233"/>
      <c r="AA17" s="1233"/>
      <c r="AB17" s="1233"/>
      <c r="AC17" s="1233"/>
      <c r="AD17" s="1233"/>
      <c r="AE17" s="1233"/>
      <c r="AF17" s="1233"/>
      <c r="AG17" s="1233"/>
      <c r="AH17" s="1233"/>
      <c r="AI17" s="1233"/>
      <c r="AJ17" s="299"/>
    </row>
    <row r="18" spans="1:36" ht="12.95" customHeight="1">
      <c r="A18" s="371" t="s">
        <v>414</v>
      </c>
      <c r="B18" s="21" t="s">
        <v>403</v>
      </c>
      <c r="C18" s="21"/>
      <c r="D18" s="21"/>
      <c r="E18" s="21"/>
      <c r="F18" s="21"/>
      <c r="G18" s="21"/>
      <c r="H18" s="21"/>
      <c r="I18" s="21"/>
      <c r="J18" s="21"/>
      <c r="K18" s="21"/>
      <c r="L18" s="21"/>
      <c r="M18" s="339"/>
      <c r="N18" s="340" t="s">
        <v>415</v>
      </c>
      <c r="O18" s="341"/>
      <c r="P18" s="341"/>
      <c r="Q18" s="341"/>
      <c r="R18" s="341"/>
      <c r="S18" s="341"/>
      <c r="T18" s="341"/>
      <c r="U18" s="341"/>
      <c r="V18" s="341"/>
      <c r="W18" s="341"/>
      <c r="X18" s="341"/>
      <c r="Y18" s="341"/>
      <c r="Z18" s="341"/>
      <c r="AA18" s="341"/>
      <c r="AB18" s="342"/>
      <c r="AC18" s="341"/>
      <c r="AD18" s="341"/>
      <c r="AE18" s="340" t="s">
        <v>69</v>
      </c>
      <c r="AF18" s="341"/>
      <c r="AG18" s="341"/>
      <c r="AH18" s="341"/>
      <c r="AI18" s="343"/>
    </row>
    <row r="19" spans="1:36" ht="12.95" customHeight="1">
      <c r="A19" s="372" t="s">
        <v>367</v>
      </c>
      <c r="B19" s="21" t="s">
        <v>368</v>
      </c>
      <c r="C19" s="21"/>
      <c r="D19" s="21"/>
      <c r="E19" s="21"/>
      <c r="F19" s="21"/>
      <c r="G19" s="21"/>
      <c r="H19" s="21"/>
      <c r="I19" s="21"/>
      <c r="J19" s="21"/>
      <c r="K19" s="21"/>
      <c r="L19" s="21"/>
      <c r="M19" s="339"/>
      <c r="N19" s="346" t="s">
        <v>369</v>
      </c>
      <c r="O19" s="344"/>
      <c r="P19" s="344"/>
      <c r="Q19" s="344"/>
      <c r="R19" s="344"/>
      <c r="S19" s="344"/>
      <c r="T19" s="344"/>
      <c r="U19" s="344"/>
      <c r="V19" s="344"/>
      <c r="W19" s="344"/>
      <c r="X19" s="344"/>
      <c r="Y19" s="344"/>
      <c r="Z19" s="344"/>
      <c r="AA19" s="344"/>
      <c r="AB19" s="345"/>
      <c r="AC19" s="344"/>
      <c r="AD19" s="344"/>
      <c r="AE19" s="346" t="s">
        <v>69</v>
      </c>
      <c r="AF19" s="344"/>
      <c r="AG19" s="344"/>
      <c r="AH19" s="344"/>
      <c r="AI19" s="347"/>
    </row>
    <row r="20" spans="1:36" ht="12.95" customHeight="1">
      <c r="A20" s="373"/>
      <c r="B20" s="348"/>
      <c r="C20" s="348"/>
      <c r="D20" s="348"/>
      <c r="E20" s="348"/>
      <c r="F20" s="348"/>
      <c r="G20" s="348"/>
      <c r="H20" s="348"/>
      <c r="I20" s="348"/>
      <c r="J20" s="348"/>
      <c r="K20" s="348"/>
      <c r="L20" s="348"/>
      <c r="M20" s="349"/>
      <c r="N20" s="330" t="s">
        <v>370</v>
      </c>
      <c r="O20" s="348"/>
      <c r="P20" s="348"/>
      <c r="Q20" s="348"/>
      <c r="R20" s="348"/>
      <c r="S20" s="348"/>
      <c r="T20" s="348"/>
      <c r="U20" s="348"/>
      <c r="V20" s="348"/>
      <c r="W20" s="348"/>
      <c r="X20" s="348"/>
      <c r="Y20" s="348"/>
      <c r="Z20" s="348"/>
      <c r="AA20" s="21"/>
      <c r="AB20" s="73"/>
      <c r="AC20" s="348"/>
      <c r="AD20" s="348"/>
      <c r="AE20" s="330" t="s">
        <v>69</v>
      </c>
      <c r="AF20" s="348"/>
      <c r="AG20" s="348"/>
      <c r="AH20" s="348"/>
      <c r="AI20" s="349"/>
    </row>
    <row r="21" spans="1:36" ht="13.5" customHeight="1">
      <c r="A21" s="374" t="s">
        <v>414</v>
      </c>
      <c r="B21" s="350" t="s">
        <v>403</v>
      </c>
      <c r="C21" s="350"/>
      <c r="D21" s="350"/>
      <c r="E21" s="350"/>
      <c r="F21" s="350"/>
      <c r="G21" s="350"/>
      <c r="H21" s="350"/>
      <c r="I21" s="350"/>
      <c r="J21" s="350"/>
      <c r="K21" s="350"/>
      <c r="L21" s="350"/>
      <c r="M21" s="351"/>
      <c r="N21" s="280" t="s">
        <v>371</v>
      </c>
      <c r="O21" s="350"/>
      <c r="P21" s="350"/>
      <c r="Q21" s="350"/>
      <c r="R21" s="350"/>
      <c r="S21" s="350"/>
      <c r="T21" s="350"/>
      <c r="U21" s="350"/>
      <c r="V21" s="350"/>
      <c r="W21" s="350"/>
      <c r="X21" s="350"/>
      <c r="Y21" s="350"/>
      <c r="Z21" s="350"/>
      <c r="AA21" s="350"/>
      <c r="AB21" s="10"/>
      <c r="AC21" s="350"/>
      <c r="AD21" s="350"/>
      <c r="AE21" s="280" t="s">
        <v>6</v>
      </c>
      <c r="AF21" s="350"/>
      <c r="AG21" s="350"/>
      <c r="AH21" s="350"/>
      <c r="AI21" s="351"/>
    </row>
    <row r="22" spans="1:36" ht="14.25" customHeight="1">
      <c r="A22" s="373" t="s">
        <v>372</v>
      </c>
      <c r="B22" s="348" t="s">
        <v>373</v>
      </c>
      <c r="C22" s="348"/>
      <c r="D22" s="348"/>
      <c r="E22" s="348"/>
      <c r="F22" s="348"/>
      <c r="G22" s="348"/>
      <c r="H22" s="348"/>
      <c r="I22" s="348"/>
      <c r="J22" s="348"/>
      <c r="K22" s="348"/>
      <c r="L22" s="348"/>
      <c r="M22" s="349"/>
      <c r="N22" s="330"/>
      <c r="O22" s="348"/>
      <c r="P22" s="348"/>
      <c r="Q22" s="348"/>
      <c r="R22" s="348"/>
      <c r="S22" s="348"/>
      <c r="T22" s="348"/>
      <c r="U22" s="348"/>
      <c r="V22" s="348"/>
      <c r="W22" s="348"/>
      <c r="X22" s="348"/>
      <c r="Y22" s="348"/>
      <c r="Z22" s="348"/>
      <c r="AA22" s="348"/>
      <c r="AB22" s="73"/>
      <c r="AC22" s="348"/>
      <c r="AD22" s="348"/>
      <c r="AE22" s="330"/>
      <c r="AF22" s="348"/>
      <c r="AG22" s="348"/>
      <c r="AH22" s="348"/>
      <c r="AI22" s="349"/>
    </row>
    <row r="23" spans="1:36" s="16" customFormat="1" ht="12.95" customHeight="1">
      <c r="A23" s="375" t="s">
        <v>416</v>
      </c>
      <c r="B23" s="357" t="s">
        <v>374</v>
      </c>
      <c r="C23" s="352"/>
      <c r="D23" s="352"/>
      <c r="E23" s="352"/>
      <c r="F23" s="352"/>
      <c r="G23" s="352"/>
      <c r="H23" s="352"/>
      <c r="I23" s="352"/>
      <c r="J23" s="352"/>
      <c r="K23" s="352"/>
      <c r="L23" s="352"/>
      <c r="M23" s="353"/>
      <c r="N23" s="354" t="s">
        <v>417</v>
      </c>
      <c r="O23" s="352"/>
      <c r="P23" s="352"/>
      <c r="Q23" s="352"/>
      <c r="R23" s="352"/>
      <c r="S23" s="352"/>
      <c r="T23" s="352"/>
      <c r="U23" s="352"/>
      <c r="V23" s="352"/>
      <c r="W23" s="352"/>
      <c r="X23" s="352"/>
      <c r="Y23" s="352"/>
      <c r="Z23" s="352"/>
      <c r="AA23" s="352"/>
      <c r="AB23" s="334"/>
      <c r="AC23" s="352"/>
      <c r="AD23" s="352"/>
      <c r="AE23" s="354" t="s">
        <v>5</v>
      </c>
      <c r="AF23" s="352"/>
      <c r="AG23" s="352"/>
      <c r="AH23" s="352"/>
      <c r="AI23" s="353"/>
      <c r="AJ23" s="299"/>
    </row>
    <row r="24" spans="1:36" s="164" customFormat="1" ht="12.95" customHeight="1">
      <c r="A24" s="376"/>
      <c r="B24" s="355"/>
      <c r="C24" s="331"/>
      <c r="D24" s="331"/>
      <c r="E24" s="331"/>
      <c r="F24" s="331"/>
      <c r="G24" s="331"/>
      <c r="H24" s="331"/>
      <c r="I24" s="331"/>
      <c r="J24" s="331"/>
      <c r="K24" s="331"/>
      <c r="L24" s="331"/>
      <c r="M24" s="332"/>
      <c r="N24" s="355" t="s">
        <v>375</v>
      </c>
      <c r="O24" s="331"/>
      <c r="P24" s="331"/>
      <c r="Q24" s="331"/>
      <c r="R24" s="331"/>
      <c r="S24" s="331"/>
      <c r="T24" s="331"/>
      <c r="U24" s="331"/>
      <c r="V24" s="331"/>
      <c r="W24" s="331"/>
      <c r="X24" s="331"/>
      <c r="Y24" s="331"/>
      <c r="Z24" s="331"/>
      <c r="AA24" s="331"/>
      <c r="AB24" s="356"/>
      <c r="AC24" s="331"/>
      <c r="AD24" s="331"/>
      <c r="AE24" s="355"/>
      <c r="AF24" s="331"/>
      <c r="AG24" s="331"/>
      <c r="AH24" s="331"/>
      <c r="AI24" s="332"/>
      <c r="AJ24" s="333"/>
    </row>
    <row r="25" spans="1:36" s="16" customFormat="1" ht="13.5" customHeight="1">
      <c r="A25" s="375" t="s">
        <v>418</v>
      </c>
      <c r="B25" s="357" t="s">
        <v>376</v>
      </c>
      <c r="C25" s="352"/>
      <c r="D25" s="352"/>
      <c r="E25" s="352"/>
      <c r="F25" s="352"/>
      <c r="G25" s="352"/>
      <c r="H25" s="352"/>
      <c r="I25" s="352"/>
      <c r="J25" s="358"/>
      <c r="K25" s="358"/>
      <c r="L25" s="352"/>
      <c r="M25" s="353"/>
      <c r="N25" s="359" t="s">
        <v>419</v>
      </c>
      <c r="O25" s="352"/>
      <c r="P25" s="352"/>
      <c r="Q25" s="352"/>
      <c r="R25" s="352"/>
      <c r="S25" s="352"/>
      <c r="T25" s="352"/>
      <c r="U25" s="352"/>
      <c r="V25" s="352"/>
      <c r="W25" s="352"/>
      <c r="X25" s="352"/>
      <c r="Y25" s="352"/>
      <c r="Z25" s="352"/>
      <c r="AA25" s="352"/>
      <c r="AB25" s="334"/>
      <c r="AC25" s="352"/>
      <c r="AD25" s="352"/>
      <c r="AE25" s="354" t="s">
        <v>69</v>
      </c>
      <c r="AF25" s="352"/>
      <c r="AG25" s="352"/>
      <c r="AH25" s="352"/>
      <c r="AI25" s="353"/>
      <c r="AJ25" s="299"/>
    </row>
    <row r="26" spans="1:36" s="134" customFormat="1" ht="13.5" customHeight="1">
      <c r="A26" s="377"/>
      <c r="B26" s="360"/>
      <c r="C26" s="360"/>
      <c r="D26" s="360"/>
      <c r="E26" s="360"/>
      <c r="F26" s="360"/>
      <c r="G26" s="360"/>
      <c r="H26" s="360"/>
      <c r="I26" s="360"/>
      <c r="J26" s="360"/>
      <c r="K26" s="360"/>
      <c r="L26" s="360"/>
      <c r="M26" s="361"/>
      <c r="N26" s="362" t="s">
        <v>377</v>
      </c>
      <c r="O26" s="360"/>
      <c r="P26" s="360"/>
      <c r="Q26" s="360"/>
      <c r="R26" s="360"/>
      <c r="S26" s="360"/>
      <c r="T26" s="360"/>
      <c r="U26" s="360"/>
      <c r="V26" s="360"/>
      <c r="W26" s="360"/>
      <c r="X26" s="360"/>
      <c r="Y26" s="360"/>
      <c r="Z26" s="360"/>
      <c r="AA26" s="360"/>
      <c r="AB26" s="107"/>
      <c r="AC26" s="360"/>
      <c r="AD26" s="360"/>
      <c r="AE26" s="362"/>
      <c r="AF26" s="360"/>
      <c r="AG26" s="360"/>
      <c r="AH26" s="360"/>
      <c r="AI26" s="361"/>
      <c r="AJ26" s="322"/>
    </row>
    <row r="27" spans="1:36" ht="27" customHeight="1">
      <c r="A27" s="455" t="s">
        <v>420</v>
      </c>
      <c r="B27" s="1196" t="s">
        <v>536</v>
      </c>
      <c r="C27" s="1197"/>
      <c r="D27" s="1197"/>
      <c r="E27" s="1197"/>
      <c r="F27" s="1197"/>
      <c r="G27" s="1197"/>
      <c r="H27" s="1197"/>
      <c r="I27" s="1197"/>
      <c r="J27" s="1197"/>
      <c r="K27" s="1197"/>
      <c r="L27" s="1197"/>
      <c r="M27" s="1198"/>
      <c r="N27" s="456" t="s">
        <v>421</v>
      </c>
      <c r="O27" s="364"/>
      <c r="P27" s="364"/>
      <c r="Q27" s="364"/>
      <c r="R27" s="364"/>
      <c r="S27" s="364"/>
      <c r="T27" s="364"/>
      <c r="U27" s="364"/>
      <c r="V27" s="364"/>
      <c r="W27" s="364"/>
      <c r="X27" s="364"/>
      <c r="Y27" s="364"/>
      <c r="Z27" s="364"/>
      <c r="AA27" s="364"/>
      <c r="AB27" s="342"/>
      <c r="AC27" s="364"/>
      <c r="AD27" s="364"/>
      <c r="AE27" s="456" t="s">
        <v>69</v>
      </c>
      <c r="AF27" s="364"/>
      <c r="AG27" s="364"/>
      <c r="AH27" s="364"/>
      <c r="AI27" s="363"/>
    </row>
    <row r="28" spans="1:36" ht="13.5" customHeight="1">
      <c r="A28" s="374" t="s">
        <v>422</v>
      </c>
      <c r="B28" s="349" t="s">
        <v>378</v>
      </c>
      <c r="C28" s="348"/>
      <c r="D28" s="348"/>
      <c r="E28" s="348"/>
      <c r="F28" s="348"/>
      <c r="G28" s="348"/>
      <c r="H28" s="348"/>
      <c r="I28" s="348"/>
      <c r="J28" s="348"/>
      <c r="K28" s="348"/>
      <c r="L28" s="348"/>
      <c r="M28" s="348"/>
      <c r="N28" s="330" t="s">
        <v>423</v>
      </c>
      <c r="O28" s="348"/>
      <c r="P28" s="348"/>
      <c r="Q28" s="348"/>
      <c r="R28" s="348"/>
      <c r="S28" s="348"/>
      <c r="T28" s="348"/>
      <c r="U28" s="348"/>
      <c r="V28" s="348"/>
      <c r="W28" s="348"/>
      <c r="X28" s="348"/>
      <c r="Y28" s="348"/>
      <c r="Z28" s="348"/>
      <c r="AA28" s="348"/>
      <c r="AB28" s="366"/>
      <c r="AC28" s="348"/>
      <c r="AD28" s="348"/>
      <c r="AE28" s="330" t="s">
        <v>69</v>
      </c>
      <c r="AF28" s="348"/>
      <c r="AG28" s="348"/>
      <c r="AH28" s="348"/>
      <c r="AI28" s="349"/>
    </row>
    <row r="29" spans="1:36" s="16" customFormat="1" ht="12.75" customHeight="1">
      <c r="A29" s="1233" t="s">
        <v>537</v>
      </c>
      <c r="B29" s="1233"/>
      <c r="C29" s="1233"/>
      <c r="D29" s="1233"/>
      <c r="E29" s="1233"/>
      <c r="F29" s="1233"/>
      <c r="G29" s="1233"/>
      <c r="H29" s="1233"/>
      <c r="I29" s="1233"/>
      <c r="J29" s="1233"/>
      <c r="K29" s="1233"/>
      <c r="L29" s="1233"/>
      <c r="M29" s="1233"/>
      <c r="N29" s="1233"/>
      <c r="O29" s="1233"/>
      <c r="P29" s="1233"/>
      <c r="Q29" s="1233"/>
      <c r="R29" s="1233"/>
      <c r="S29" s="1233"/>
      <c r="T29" s="1233"/>
      <c r="U29" s="1233"/>
      <c r="V29" s="1233"/>
      <c r="W29" s="1233"/>
      <c r="X29" s="1233"/>
      <c r="Y29" s="1233"/>
      <c r="Z29" s="1233"/>
      <c r="AA29" s="1233"/>
      <c r="AB29" s="1233"/>
      <c r="AC29" s="1233"/>
      <c r="AD29" s="1233"/>
      <c r="AE29" s="1233"/>
      <c r="AF29" s="1233"/>
      <c r="AG29" s="1233"/>
      <c r="AH29" s="1233"/>
      <c r="AI29" s="1233"/>
      <c r="AJ29" s="299"/>
    </row>
    <row r="30" spans="1:36" ht="36.75" customHeight="1">
      <c r="A30" s="371" t="s">
        <v>379</v>
      </c>
      <c r="B30" s="21" t="s">
        <v>380</v>
      </c>
      <c r="C30" s="21"/>
      <c r="D30" s="21"/>
      <c r="E30" s="21"/>
      <c r="F30" s="21"/>
      <c r="G30" s="21"/>
      <c r="H30" s="21"/>
      <c r="I30" s="21"/>
      <c r="J30" s="21"/>
      <c r="K30" s="21"/>
      <c r="L30" s="21"/>
      <c r="M30" s="339"/>
      <c r="N30" s="1199" t="s">
        <v>381</v>
      </c>
      <c r="O30" s="1200"/>
      <c r="P30" s="1200"/>
      <c r="Q30" s="1200"/>
      <c r="R30" s="1200"/>
      <c r="S30" s="1200"/>
      <c r="T30" s="1200"/>
      <c r="U30" s="1200"/>
      <c r="V30" s="1200"/>
      <c r="W30" s="1200"/>
      <c r="X30" s="1200"/>
      <c r="Y30" s="1200"/>
      <c r="Z30" s="1200"/>
      <c r="AA30" s="1200"/>
      <c r="AB30" s="1200"/>
      <c r="AC30" s="1200"/>
      <c r="AD30" s="1201"/>
      <c r="AE30" s="340" t="s">
        <v>69</v>
      </c>
      <c r="AF30" s="341"/>
      <c r="AG30" s="341"/>
      <c r="AH30" s="341"/>
      <c r="AI30" s="343"/>
    </row>
    <row r="31" spans="1:36" ht="13.5" customHeight="1">
      <c r="A31" s="374" t="s">
        <v>382</v>
      </c>
      <c r="B31" s="350" t="s">
        <v>538</v>
      </c>
      <c r="C31" s="350"/>
      <c r="D31" s="350"/>
      <c r="E31" s="350"/>
      <c r="F31" s="350"/>
      <c r="G31" s="350"/>
      <c r="H31" s="350"/>
      <c r="I31" s="350"/>
      <c r="J31" s="350"/>
      <c r="K31" s="350"/>
      <c r="L31" s="350"/>
      <c r="M31" s="351"/>
      <c r="N31" s="280" t="s">
        <v>383</v>
      </c>
      <c r="O31" s="350"/>
      <c r="P31" s="350"/>
      <c r="Q31" s="350"/>
      <c r="R31" s="350"/>
      <c r="S31" s="350"/>
      <c r="T31" s="350"/>
      <c r="U31" s="350"/>
      <c r="V31" s="350"/>
      <c r="W31" s="350"/>
      <c r="X31" s="350"/>
      <c r="Y31" s="350"/>
      <c r="Z31" s="350"/>
      <c r="AA31" s="350"/>
      <c r="AB31" s="366"/>
      <c r="AC31" s="350"/>
      <c r="AD31" s="350"/>
      <c r="AE31" s="280" t="s">
        <v>384</v>
      </c>
      <c r="AF31" s="350"/>
      <c r="AG31" s="350"/>
      <c r="AH31" s="350"/>
      <c r="AI31" s="351"/>
    </row>
    <row r="32" spans="1:36" ht="15" customHeight="1">
      <c r="A32" s="374" t="s">
        <v>385</v>
      </c>
      <c r="B32" s="36" t="s">
        <v>386</v>
      </c>
      <c r="C32" s="364"/>
      <c r="D32" s="364"/>
      <c r="E32" s="364"/>
      <c r="F32" s="364"/>
      <c r="G32" s="364"/>
      <c r="H32" s="364"/>
      <c r="I32" s="364"/>
      <c r="J32" s="364"/>
      <c r="K32" s="364"/>
      <c r="L32" s="364"/>
      <c r="M32" s="363"/>
      <c r="N32" s="365" t="s">
        <v>404</v>
      </c>
      <c r="O32" s="364"/>
      <c r="P32" s="364"/>
      <c r="Q32" s="364"/>
      <c r="R32" s="364"/>
      <c r="S32" s="364"/>
      <c r="T32" s="364"/>
      <c r="U32" s="364"/>
      <c r="V32" s="364"/>
      <c r="W32" s="364"/>
      <c r="X32" s="364"/>
      <c r="Y32" s="364"/>
      <c r="Z32" s="364"/>
      <c r="AA32" s="364"/>
      <c r="AB32" s="366"/>
      <c r="AC32" s="364"/>
      <c r="AD32" s="364"/>
      <c r="AE32" s="365" t="s">
        <v>384</v>
      </c>
      <c r="AF32" s="364"/>
      <c r="AG32" s="364"/>
      <c r="AH32" s="364"/>
      <c r="AI32" s="363"/>
    </row>
    <row r="33" spans="1:35" ht="13.5" customHeight="1">
      <c r="A33" s="378" t="s">
        <v>387</v>
      </c>
      <c r="B33" s="36" t="s">
        <v>388</v>
      </c>
      <c r="C33" s="364"/>
      <c r="D33" s="364"/>
      <c r="E33" s="364"/>
      <c r="F33" s="364"/>
      <c r="G33" s="364"/>
      <c r="H33" s="364"/>
      <c r="I33" s="364"/>
      <c r="J33" s="364"/>
      <c r="K33" s="364"/>
      <c r="L33" s="364"/>
      <c r="M33" s="363"/>
      <c r="N33" s="379" t="s">
        <v>389</v>
      </c>
      <c r="O33" s="364"/>
      <c r="P33" s="364"/>
      <c r="Q33" s="364"/>
      <c r="R33" s="364"/>
      <c r="S33" s="364"/>
      <c r="T33" s="364"/>
      <c r="U33" s="364"/>
      <c r="V33" s="364"/>
      <c r="W33" s="364"/>
      <c r="X33" s="364"/>
      <c r="Y33" s="364"/>
      <c r="Z33" s="364"/>
      <c r="AA33" s="364"/>
      <c r="AB33" s="366"/>
      <c r="AC33" s="364"/>
      <c r="AD33" s="364"/>
      <c r="AE33" s="365" t="s">
        <v>69</v>
      </c>
      <c r="AF33" s="364"/>
      <c r="AG33" s="364"/>
      <c r="AH33" s="364"/>
      <c r="AI33" s="363"/>
    </row>
    <row r="34" spans="1:35" ht="8.25" customHeight="1">
      <c r="A34" s="21"/>
      <c r="B34" s="10"/>
      <c r="C34" s="10"/>
      <c r="D34" s="10"/>
      <c r="E34" s="10"/>
      <c r="F34" s="10"/>
      <c r="G34" s="10"/>
      <c r="H34" s="10"/>
      <c r="I34" s="10"/>
      <c r="J34" s="10"/>
      <c r="K34" s="10"/>
      <c r="L34" s="10"/>
      <c r="M34" s="10"/>
      <c r="N34" s="21"/>
      <c r="O34" s="10"/>
      <c r="P34" s="10"/>
      <c r="Q34" s="10"/>
      <c r="R34" s="10"/>
      <c r="S34" s="10"/>
      <c r="T34" s="10"/>
      <c r="U34" s="10"/>
      <c r="V34" s="10"/>
      <c r="W34" s="10"/>
      <c r="X34" s="10"/>
      <c r="Y34" s="10"/>
      <c r="Z34" s="10"/>
      <c r="AA34" s="10"/>
      <c r="AB34" s="21"/>
      <c r="AC34" s="10"/>
      <c r="AD34" s="10"/>
      <c r="AE34" s="10"/>
      <c r="AF34" s="10"/>
      <c r="AG34" s="10"/>
      <c r="AH34" s="10"/>
      <c r="AI34" s="10"/>
    </row>
    <row r="35" spans="1:35" s="4" customFormat="1" ht="15" customHeight="1">
      <c r="A35" s="337" t="s">
        <v>390</v>
      </c>
      <c r="B35" s="1202" t="s">
        <v>391</v>
      </c>
      <c r="C35" s="1202"/>
      <c r="D35" s="1202"/>
      <c r="E35" s="1202"/>
      <c r="F35" s="1202"/>
      <c r="G35" s="1202"/>
      <c r="H35" s="1202"/>
      <c r="I35" s="1202"/>
      <c r="J35" s="1202"/>
      <c r="K35" s="1202"/>
      <c r="L35" s="1202"/>
      <c r="M35" s="1202"/>
      <c r="N35" s="1202"/>
      <c r="O35" s="1202"/>
      <c r="P35" s="1202"/>
      <c r="Q35" s="1202"/>
      <c r="R35" s="1202"/>
      <c r="S35" s="1202"/>
      <c r="T35" s="1202"/>
      <c r="U35" s="1202"/>
      <c r="V35" s="1202"/>
      <c r="W35" s="1202"/>
      <c r="X35" s="1202"/>
      <c r="Y35" s="1202"/>
      <c r="Z35" s="1202"/>
      <c r="AA35" s="1202"/>
      <c r="AB35" s="1202"/>
      <c r="AC35" s="1202"/>
      <c r="AD35" s="1202"/>
      <c r="AE35" s="1202"/>
      <c r="AF35" s="1202"/>
      <c r="AG35" s="1202"/>
      <c r="AH35" s="1202"/>
      <c r="AI35" s="1202"/>
    </row>
    <row r="36" spans="1:35" s="4" customFormat="1" ht="8.25" customHeight="1">
      <c r="A36" s="367" t="s">
        <v>392</v>
      </c>
      <c r="B36" s="1203" t="s">
        <v>424</v>
      </c>
      <c r="C36" s="1203"/>
      <c r="D36" s="1203"/>
      <c r="E36" s="1203"/>
      <c r="F36" s="1203"/>
      <c r="G36" s="1203"/>
      <c r="H36" s="1203"/>
      <c r="I36" s="1203"/>
      <c r="J36" s="1203"/>
      <c r="K36" s="1203"/>
      <c r="L36" s="1203"/>
      <c r="M36" s="1203"/>
      <c r="N36" s="1203"/>
      <c r="O36" s="1203"/>
      <c r="P36" s="1203"/>
      <c r="Q36" s="1203"/>
      <c r="R36" s="1203"/>
      <c r="S36" s="1203"/>
      <c r="T36" s="1203"/>
      <c r="U36" s="1203"/>
      <c r="V36" s="1203"/>
      <c r="W36" s="1203"/>
      <c r="X36" s="1203"/>
      <c r="Y36" s="1203"/>
      <c r="Z36" s="1203"/>
      <c r="AA36" s="1203"/>
      <c r="AB36" s="1203"/>
      <c r="AC36" s="1203"/>
      <c r="AD36" s="1203"/>
      <c r="AE36" s="1203"/>
      <c r="AF36" s="1203"/>
      <c r="AG36" s="1203"/>
      <c r="AH36" s="1203"/>
      <c r="AI36" s="1203"/>
    </row>
    <row r="37" spans="1:35" s="4" customFormat="1" ht="29.25" customHeight="1">
      <c r="A37" s="367"/>
      <c r="B37" s="1204"/>
      <c r="C37" s="1204"/>
      <c r="D37" s="1204"/>
      <c r="E37" s="1204"/>
      <c r="F37" s="1204"/>
      <c r="G37" s="1204"/>
      <c r="H37" s="1204"/>
      <c r="I37" s="1204"/>
      <c r="J37" s="1204"/>
      <c r="K37" s="1204"/>
      <c r="L37" s="1204"/>
      <c r="M37" s="1204"/>
      <c r="N37" s="1204"/>
      <c r="O37" s="1204"/>
      <c r="P37" s="1204"/>
      <c r="Q37" s="1204"/>
      <c r="R37" s="1204"/>
      <c r="S37" s="1204"/>
      <c r="T37" s="1204"/>
      <c r="U37" s="1204"/>
      <c r="V37" s="1204"/>
      <c r="W37" s="1204"/>
      <c r="X37" s="1204"/>
      <c r="Y37" s="1204"/>
      <c r="Z37" s="1204"/>
      <c r="AA37" s="1204"/>
      <c r="AB37" s="1204"/>
      <c r="AC37" s="1204"/>
      <c r="AD37" s="1204"/>
      <c r="AE37" s="1204"/>
      <c r="AF37" s="1204"/>
      <c r="AG37" s="1204"/>
      <c r="AH37" s="1204"/>
      <c r="AI37" s="1204"/>
    </row>
    <row r="38" spans="1:35" ht="15" customHeight="1">
      <c r="A38" s="1222" t="s">
        <v>425</v>
      </c>
      <c r="B38" s="1223"/>
      <c r="C38" s="1223"/>
      <c r="D38" s="1223"/>
      <c r="E38" s="1224"/>
      <c r="F38" s="1224"/>
      <c r="G38" s="1224"/>
      <c r="H38" s="1224"/>
      <c r="I38" s="1224"/>
      <c r="J38" s="1224"/>
      <c r="K38" s="1225"/>
      <c r="L38" s="1226" t="s">
        <v>426</v>
      </c>
      <c r="M38" s="1224"/>
      <c r="N38" s="1224"/>
      <c r="O38" s="1224"/>
      <c r="P38" s="1224"/>
      <c r="Q38" s="1224"/>
      <c r="R38" s="1224"/>
      <c r="S38" s="1224"/>
      <c r="T38" s="1224"/>
      <c r="U38" s="1224"/>
      <c r="V38" s="1224"/>
      <c r="W38" s="1224"/>
      <c r="X38" s="1224"/>
      <c r="Y38" s="1225"/>
      <c r="Z38" s="1226" t="s">
        <v>393</v>
      </c>
      <c r="AA38" s="1224"/>
      <c r="AB38" s="1224"/>
      <c r="AC38" s="1225"/>
      <c r="AD38" s="1227" t="s">
        <v>394</v>
      </c>
      <c r="AE38" s="1227"/>
      <c r="AF38" s="1227"/>
      <c r="AG38" s="1227"/>
      <c r="AH38" s="1227"/>
      <c r="AI38" s="1227"/>
    </row>
    <row r="39" spans="1:35" ht="15" customHeight="1">
      <c r="A39" s="1206" t="s">
        <v>534</v>
      </c>
      <c r="B39" s="1207"/>
      <c r="C39" s="1207"/>
      <c r="D39" s="1207"/>
      <c r="E39" s="1199" t="s">
        <v>395</v>
      </c>
      <c r="F39" s="1200"/>
      <c r="G39" s="1200"/>
      <c r="H39" s="1200"/>
      <c r="I39" s="1200"/>
      <c r="J39" s="1200"/>
      <c r="K39" s="1201"/>
      <c r="L39" s="1199" t="s">
        <v>539</v>
      </c>
      <c r="M39" s="1200"/>
      <c r="N39" s="1200"/>
      <c r="O39" s="1200"/>
      <c r="P39" s="1200"/>
      <c r="Q39" s="1200"/>
      <c r="R39" s="1200"/>
      <c r="S39" s="1200"/>
      <c r="T39" s="1200"/>
      <c r="U39" s="1200"/>
      <c r="V39" s="1200"/>
      <c r="W39" s="1200"/>
      <c r="X39" s="1200"/>
      <c r="Y39" s="1201"/>
      <c r="Z39" s="280" t="s">
        <v>427</v>
      </c>
      <c r="AA39" s="342"/>
      <c r="AB39" s="342"/>
      <c r="AC39" s="380"/>
      <c r="AD39" s="1199" t="s">
        <v>405</v>
      </c>
      <c r="AE39" s="1200"/>
      <c r="AF39" s="1200"/>
      <c r="AG39" s="1200"/>
      <c r="AH39" s="1200"/>
      <c r="AI39" s="1201"/>
    </row>
    <row r="40" spans="1:35" ht="15" customHeight="1">
      <c r="A40" s="1208"/>
      <c r="B40" s="1209"/>
      <c r="C40" s="1209"/>
      <c r="D40" s="1209"/>
      <c r="E40" s="1212"/>
      <c r="F40" s="1213"/>
      <c r="G40" s="1213"/>
      <c r="H40" s="1213"/>
      <c r="I40" s="1213"/>
      <c r="J40" s="1213"/>
      <c r="K40" s="1214"/>
      <c r="L40" s="1212"/>
      <c r="M40" s="1213"/>
      <c r="N40" s="1213"/>
      <c r="O40" s="1213"/>
      <c r="P40" s="1213"/>
      <c r="Q40" s="1213"/>
      <c r="R40" s="1213"/>
      <c r="S40" s="1213"/>
      <c r="T40" s="1213"/>
      <c r="U40" s="1213"/>
      <c r="V40" s="1213"/>
      <c r="W40" s="1213"/>
      <c r="X40" s="1213"/>
      <c r="Y40" s="1214"/>
      <c r="Z40" s="283" t="s">
        <v>428</v>
      </c>
      <c r="AA40" s="10"/>
      <c r="AB40" s="10"/>
      <c r="AC40" s="381"/>
      <c r="AD40" s="1212"/>
      <c r="AE40" s="1213"/>
      <c r="AF40" s="1213"/>
      <c r="AG40" s="1213"/>
      <c r="AH40" s="1213"/>
      <c r="AI40" s="1214"/>
    </row>
    <row r="41" spans="1:35" ht="17.25" customHeight="1">
      <c r="A41" s="1208"/>
      <c r="B41" s="1209"/>
      <c r="C41" s="1209"/>
      <c r="D41" s="1209"/>
      <c r="E41" s="1212"/>
      <c r="F41" s="1213"/>
      <c r="G41" s="1213"/>
      <c r="H41" s="1213"/>
      <c r="I41" s="1213"/>
      <c r="J41" s="1213"/>
      <c r="K41" s="1214"/>
      <c r="L41" s="1212"/>
      <c r="M41" s="1213"/>
      <c r="N41" s="1213"/>
      <c r="O41" s="1213"/>
      <c r="P41" s="1213"/>
      <c r="Q41" s="1213"/>
      <c r="R41" s="1213"/>
      <c r="S41" s="1213"/>
      <c r="T41" s="1213"/>
      <c r="U41" s="1213"/>
      <c r="V41" s="1213"/>
      <c r="W41" s="1213"/>
      <c r="X41" s="1213"/>
      <c r="Y41" s="1214"/>
      <c r="Z41" s="128"/>
      <c r="AA41" s="10"/>
      <c r="AB41" s="10"/>
      <c r="AC41" s="381"/>
      <c r="AD41" s="1212"/>
      <c r="AE41" s="1213"/>
      <c r="AF41" s="1213"/>
      <c r="AG41" s="1213"/>
      <c r="AH41" s="1213"/>
      <c r="AI41" s="1214"/>
    </row>
    <row r="42" spans="1:35" ht="15" customHeight="1">
      <c r="A42" s="1208"/>
      <c r="B42" s="1209"/>
      <c r="C42" s="1209"/>
      <c r="D42" s="1209"/>
      <c r="E42" s="1212"/>
      <c r="F42" s="1213"/>
      <c r="G42" s="1213"/>
      <c r="H42" s="1213"/>
      <c r="I42" s="1213"/>
      <c r="J42" s="1213"/>
      <c r="K42" s="1214"/>
      <c r="L42" s="1212"/>
      <c r="M42" s="1213"/>
      <c r="N42" s="1213"/>
      <c r="O42" s="1213"/>
      <c r="P42" s="1213"/>
      <c r="Q42" s="1213"/>
      <c r="R42" s="1213"/>
      <c r="S42" s="1213"/>
      <c r="T42" s="1213"/>
      <c r="U42" s="1213"/>
      <c r="V42" s="1213"/>
      <c r="W42" s="1213"/>
      <c r="X42" s="1213"/>
      <c r="Y42" s="1214"/>
      <c r="Z42" s="283"/>
      <c r="AA42" s="10"/>
      <c r="AB42" s="10"/>
      <c r="AC42" s="381"/>
      <c r="AD42" s="1212"/>
      <c r="AE42" s="1213"/>
      <c r="AF42" s="1213"/>
      <c r="AG42" s="1213"/>
      <c r="AH42" s="1213"/>
      <c r="AI42" s="1214"/>
    </row>
    <row r="43" spans="1:35" ht="13.5" customHeight="1">
      <c r="A43" s="1210"/>
      <c r="B43" s="1211"/>
      <c r="C43" s="1211"/>
      <c r="D43" s="1211"/>
      <c r="E43" s="1215"/>
      <c r="F43" s="1216"/>
      <c r="G43" s="1216"/>
      <c r="H43" s="1216"/>
      <c r="I43" s="1216"/>
      <c r="J43" s="1216"/>
      <c r="K43" s="1217"/>
      <c r="L43" s="1215"/>
      <c r="M43" s="1216"/>
      <c r="N43" s="1216"/>
      <c r="O43" s="1216"/>
      <c r="P43" s="1216"/>
      <c r="Q43" s="1216"/>
      <c r="R43" s="1216"/>
      <c r="S43" s="1216"/>
      <c r="T43" s="1216"/>
      <c r="U43" s="1216"/>
      <c r="V43" s="1216"/>
      <c r="W43" s="1216"/>
      <c r="X43" s="1216"/>
      <c r="Y43" s="1217"/>
      <c r="Z43" s="129"/>
      <c r="AA43" s="73"/>
      <c r="AB43" s="73"/>
      <c r="AC43" s="382"/>
      <c r="AD43" s="1215"/>
      <c r="AE43" s="1216"/>
      <c r="AF43" s="1216"/>
      <c r="AG43" s="1216"/>
      <c r="AH43" s="1216"/>
      <c r="AI43" s="1217"/>
    </row>
    <row r="44" spans="1:35" ht="15" customHeight="1">
      <c r="A44" s="1206" t="s">
        <v>535</v>
      </c>
      <c r="B44" s="1207"/>
      <c r="C44" s="1207"/>
      <c r="D44" s="1207"/>
      <c r="E44" s="1199" t="s">
        <v>396</v>
      </c>
      <c r="F44" s="1200"/>
      <c r="G44" s="1200"/>
      <c r="H44" s="1200"/>
      <c r="I44" s="1200"/>
      <c r="J44" s="1200"/>
      <c r="K44" s="1201"/>
      <c r="L44" s="1199" t="s">
        <v>406</v>
      </c>
      <c r="M44" s="1200"/>
      <c r="N44" s="1200"/>
      <c r="O44" s="1200"/>
      <c r="P44" s="1200"/>
      <c r="Q44" s="1200"/>
      <c r="R44" s="1200"/>
      <c r="S44" s="1200"/>
      <c r="T44" s="1200"/>
      <c r="U44" s="1200"/>
      <c r="V44" s="1200"/>
      <c r="W44" s="1200"/>
      <c r="X44" s="1200"/>
      <c r="Y44" s="1201"/>
      <c r="Z44" s="280" t="s">
        <v>427</v>
      </c>
      <c r="AA44" s="342"/>
      <c r="AB44" s="342"/>
      <c r="AC44" s="380"/>
      <c r="AD44" s="1199" t="s">
        <v>407</v>
      </c>
      <c r="AE44" s="1200"/>
      <c r="AF44" s="1200"/>
      <c r="AG44" s="1200"/>
      <c r="AH44" s="1200"/>
      <c r="AI44" s="1201"/>
    </row>
    <row r="45" spans="1:35" ht="15" customHeight="1">
      <c r="A45" s="1208"/>
      <c r="B45" s="1209"/>
      <c r="C45" s="1209"/>
      <c r="D45" s="1209"/>
      <c r="E45" s="1212"/>
      <c r="F45" s="1213"/>
      <c r="G45" s="1213"/>
      <c r="H45" s="1213"/>
      <c r="I45" s="1213"/>
      <c r="J45" s="1213"/>
      <c r="K45" s="1214"/>
      <c r="L45" s="1212"/>
      <c r="M45" s="1213"/>
      <c r="N45" s="1213"/>
      <c r="O45" s="1213"/>
      <c r="P45" s="1213"/>
      <c r="Q45" s="1213"/>
      <c r="R45" s="1213"/>
      <c r="S45" s="1213"/>
      <c r="T45" s="1213"/>
      <c r="U45" s="1213"/>
      <c r="V45" s="1213"/>
      <c r="W45" s="1213"/>
      <c r="X45" s="1213"/>
      <c r="Y45" s="1214"/>
      <c r="Z45" s="283" t="s">
        <v>428</v>
      </c>
      <c r="AA45" s="10"/>
      <c r="AB45" s="10"/>
      <c r="AC45" s="381"/>
      <c r="AD45" s="1212"/>
      <c r="AE45" s="1213"/>
      <c r="AF45" s="1213"/>
      <c r="AG45" s="1213"/>
      <c r="AH45" s="1213"/>
      <c r="AI45" s="1214"/>
    </row>
    <row r="46" spans="1:35" ht="17.25" customHeight="1">
      <c r="A46" s="1208"/>
      <c r="B46" s="1209"/>
      <c r="C46" s="1209"/>
      <c r="D46" s="1209"/>
      <c r="E46" s="1212"/>
      <c r="F46" s="1213"/>
      <c r="G46" s="1213"/>
      <c r="H46" s="1213"/>
      <c r="I46" s="1213"/>
      <c r="J46" s="1213"/>
      <c r="K46" s="1214"/>
      <c r="L46" s="1212"/>
      <c r="M46" s="1213"/>
      <c r="N46" s="1213"/>
      <c r="O46" s="1213"/>
      <c r="P46" s="1213"/>
      <c r="Q46" s="1213"/>
      <c r="R46" s="1213"/>
      <c r="S46" s="1213"/>
      <c r="T46" s="1213"/>
      <c r="U46" s="1213"/>
      <c r="V46" s="1213"/>
      <c r="W46" s="1213"/>
      <c r="X46" s="1213"/>
      <c r="Y46" s="1214"/>
      <c r="Z46" s="128"/>
      <c r="AA46" s="10"/>
      <c r="AB46" s="10"/>
      <c r="AC46" s="381"/>
      <c r="AD46" s="1212"/>
      <c r="AE46" s="1213"/>
      <c r="AF46" s="1213"/>
      <c r="AG46" s="1213"/>
      <c r="AH46" s="1213"/>
      <c r="AI46" s="1214"/>
    </row>
    <row r="47" spans="1:35" ht="15" customHeight="1">
      <c r="A47" s="1208"/>
      <c r="B47" s="1209"/>
      <c r="C47" s="1209"/>
      <c r="D47" s="1209"/>
      <c r="E47" s="1212"/>
      <c r="F47" s="1213"/>
      <c r="G47" s="1213"/>
      <c r="H47" s="1213"/>
      <c r="I47" s="1213"/>
      <c r="J47" s="1213"/>
      <c r="K47" s="1214"/>
      <c r="L47" s="1212"/>
      <c r="M47" s="1213"/>
      <c r="N47" s="1213"/>
      <c r="O47" s="1213"/>
      <c r="P47" s="1213"/>
      <c r="Q47" s="1213"/>
      <c r="R47" s="1213"/>
      <c r="S47" s="1213"/>
      <c r="T47" s="1213"/>
      <c r="U47" s="1213"/>
      <c r="V47" s="1213"/>
      <c r="W47" s="1213"/>
      <c r="X47" s="1213"/>
      <c r="Y47" s="1214"/>
      <c r="Z47" s="283"/>
      <c r="AA47" s="10"/>
      <c r="AB47" s="10"/>
      <c r="AC47" s="381"/>
      <c r="AD47" s="1212"/>
      <c r="AE47" s="1213"/>
      <c r="AF47" s="1213"/>
      <c r="AG47" s="1213"/>
      <c r="AH47" s="1213"/>
      <c r="AI47" s="1214"/>
    </row>
    <row r="48" spans="1:35" ht="12" customHeight="1">
      <c r="A48" s="1210"/>
      <c r="B48" s="1211"/>
      <c r="C48" s="1211"/>
      <c r="D48" s="1211"/>
      <c r="E48" s="1215"/>
      <c r="F48" s="1216"/>
      <c r="G48" s="1216"/>
      <c r="H48" s="1216"/>
      <c r="I48" s="1216"/>
      <c r="J48" s="1216"/>
      <c r="K48" s="1217"/>
      <c r="L48" s="1215"/>
      <c r="M48" s="1216"/>
      <c r="N48" s="1216"/>
      <c r="O48" s="1216"/>
      <c r="P48" s="1216"/>
      <c r="Q48" s="1216"/>
      <c r="R48" s="1216"/>
      <c r="S48" s="1216"/>
      <c r="T48" s="1216"/>
      <c r="U48" s="1216"/>
      <c r="V48" s="1216"/>
      <c r="W48" s="1216"/>
      <c r="X48" s="1216"/>
      <c r="Y48" s="1217"/>
      <c r="Z48" s="129"/>
      <c r="AA48" s="73"/>
      <c r="AB48" s="73"/>
      <c r="AC48" s="382"/>
      <c r="AD48" s="1215"/>
      <c r="AE48" s="1216"/>
      <c r="AF48" s="1216"/>
      <c r="AG48" s="1216"/>
      <c r="AH48" s="1216"/>
      <c r="AI48" s="1217"/>
    </row>
    <row r="49" spans="1:41" ht="8.25" customHeight="1">
      <c r="A49" s="10"/>
      <c r="B49" s="368"/>
      <c r="C49" s="368"/>
      <c r="D49" s="368"/>
      <c r="E49" s="368"/>
      <c r="F49" s="368"/>
      <c r="G49" s="368"/>
      <c r="H49" s="10"/>
      <c r="I49" s="10"/>
      <c r="J49" s="10"/>
      <c r="K49" s="10"/>
      <c r="L49" s="10"/>
      <c r="M49" s="10"/>
      <c r="N49" s="10"/>
      <c r="O49" s="10"/>
      <c r="P49" s="10"/>
      <c r="Q49" s="10"/>
      <c r="R49" s="10"/>
      <c r="S49" s="10"/>
      <c r="T49" s="21"/>
      <c r="U49" s="10"/>
      <c r="V49" s="10"/>
      <c r="W49" s="10"/>
      <c r="X49" s="368"/>
      <c r="Y49" s="368"/>
      <c r="Z49" s="368"/>
      <c r="AA49" s="368"/>
      <c r="AB49" s="368"/>
      <c r="AC49" s="368"/>
      <c r="AD49" s="368"/>
      <c r="AE49" s="368"/>
      <c r="AF49" s="368"/>
      <c r="AG49" s="368"/>
      <c r="AH49" s="368"/>
      <c r="AI49" s="368"/>
    </row>
    <row r="50" spans="1:41" ht="15" customHeight="1">
      <c r="A50" s="369" t="s">
        <v>397</v>
      </c>
      <c r="B50" s="106" t="s">
        <v>429</v>
      </c>
    </row>
    <row r="51" spans="1:41" ht="12.75" customHeight="1">
      <c r="B51" s="4" t="s">
        <v>398</v>
      </c>
    </row>
    <row r="52" spans="1:41" ht="5.25" customHeight="1">
      <c r="B52" s="4"/>
    </row>
    <row r="53" spans="1:41" ht="15" customHeight="1">
      <c r="A53" s="369" t="s">
        <v>399</v>
      </c>
      <c r="B53" s="106" t="s">
        <v>430</v>
      </c>
    </row>
    <row r="54" spans="1:41" ht="25.5" customHeight="1">
      <c r="B54" s="1203" t="s">
        <v>431</v>
      </c>
      <c r="C54" s="1203"/>
      <c r="D54" s="1203"/>
      <c r="E54" s="1203"/>
      <c r="F54" s="1203"/>
      <c r="G54" s="1203"/>
      <c r="H54" s="1203"/>
      <c r="I54" s="1203"/>
      <c r="J54" s="1203"/>
      <c r="K54" s="1203"/>
      <c r="L54" s="1203"/>
      <c r="M54" s="1203"/>
      <c r="N54" s="1203"/>
      <c r="O54" s="1203"/>
      <c r="P54" s="1203"/>
      <c r="Q54" s="1203"/>
      <c r="R54" s="1203"/>
      <c r="S54" s="1203"/>
      <c r="T54" s="1203"/>
      <c r="U54" s="1203"/>
      <c r="V54" s="1203"/>
      <c r="W54" s="1203"/>
      <c r="X54" s="1203"/>
      <c r="Y54" s="1203"/>
      <c r="Z54" s="1203"/>
      <c r="AA54" s="1203"/>
      <c r="AB54" s="1203"/>
      <c r="AC54" s="1203"/>
      <c r="AD54" s="1203"/>
      <c r="AE54" s="1203"/>
      <c r="AF54" s="1203"/>
      <c r="AG54" s="1203"/>
      <c r="AH54" s="1203"/>
      <c r="AI54" s="1203"/>
    </row>
    <row r="55" spans="1:41" ht="4.5" customHeight="1">
      <c r="B55" s="367"/>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K55" s="165"/>
      <c r="AL55" s="165"/>
      <c r="AM55" s="165"/>
      <c r="AN55" s="165"/>
      <c r="AO55" s="165"/>
    </row>
    <row r="56" spans="1:41" ht="13.5" customHeight="1">
      <c r="A56" s="383" t="s">
        <v>400</v>
      </c>
      <c r="B56" s="106" t="s">
        <v>401</v>
      </c>
    </row>
    <row r="57" spans="1:41" ht="10.5" customHeight="1">
      <c r="B57" s="1221" t="s">
        <v>402</v>
      </c>
      <c r="C57" s="1221"/>
      <c r="D57" s="1221"/>
      <c r="E57" s="1221"/>
      <c r="F57" s="1221"/>
      <c r="G57" s="1221"/>
      <c r="H57" s="1221"/>
      <c r="I57" s="1221"/>
      <c r="J57" s="1221"/>
      <c r="K57" s="1221"/>
      <c r="L57" s="1221"/>
      <c r="M57" s="1221"/>
      <c r="N57" s="1221"/>
      <c r="O57" s="1221"/>
      <c r="P57" s="1221"/>
      <c r="Q57" s="1221"/>
      <c r="R57" s="1221"/>
      <c r="S57" s="1221"/>
      <c r="T57" s="1221"/>
      <c r="U57" s="1221"/>
      <c r="V57" s="1221"/>
      <c r="W57" s="1221"/>
      <c r="X57" s="1221"/>
      <c r="Y57" s="1221"/>
      <c r="Z57" s="1221"/>
      <c r="AA57" s="1221"/>
      <c r="AB57" s="1221"/>
      <c r="AC57" s="1221"/>
      <c r="AD57" s="1221"/>
      <c r="AE57" s="1221"/>
      <c r="AF57" s="1221"/>
      <c r="AG57" s="1221"/>
      <c r="AH57" s="1221"/>
      <c r="AI57" s="1221"/>
    </row>
    <row r="58" spans="1:41" ht="12.75" customHeight="1">
      <c r="B58" s="1221"/>
      <c r="C58" s="1221"/>
      <c r="D58" s="1221"/>
      <c r="E58" s="1221"/>
      <c r="F58" s="1221"/>
      <c r="G58" s="1221"/>
      <c r="H58" s="1221"/>
      <c r="I58" s="1221"/>
      <c r="J58" s="1221"/>
      <c r="K58" s="1221"/>
      <c r="L58" s="1221"/>
      <c r="M58" s="1221"/>
      <c r="N58" s="1221"/>
      <c r="O58" s="1221"/>
      <c r="P58" s="1221"/>
      <c r="Q58" s="1221"/>
      <c r="R58" s="1221"/>
      <c r="S58" s="1221"/>
      <c r="T58" s="1221"/>
      <c r="U58" s="1221"/>
      <c r="V58" s="1221"/>
      <c r="W58" s="1221"/>
      <c r="X58" s="1221"/>
      <c r="Y58" s="1221"/>
      <c r="Z58" s="1221"/>
      <c r="AA58" s="1221"/>
      <c r="AB58" s="1221"/>
      <c r="AC58" s="1221"/>
      <c r="AD58" s="1221"/>
      <c r="AE58" s="1221"/>
      <c r="AF58" s="1221"/>
      <c r="AG58" s="1221"/>
      <c r="AH58" s="1221"/>
      <c r="AI58" s="1221"/>
    </row>
    <row r="59" spans="1:41" ht="10.5" customHeight="1">
      <c r="B59" s="367"/>
      <c r="C59" s="367"/>
      <c r="D59" s="367"/>
      <c r="E59" s="367"/>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row>
    <row r="60" spans="1:41" ht="44.25" customHeight="1">
      <c r="A60" s="1219"/>
      <c r="B60" s="1219"/>
      <c r="C60" s="1219"/>
      <c r="D60" s="1219"/>
      <c r="E60" s="1219"/>
      <c r="F60" s="1219"/>
      <c r="G60" s="1219"/>
      <c r="H60" s="1219"/>
      <c r="I60" s="1219"/>
      <c r="J60" s="1219"/>
      <c r="K60" s="1219"/>
      <c r="L60" s="1219"/>
      <c r="M60" s="1219"/>
      <c r="N60" s="1219"/>
      <c r="O60" s="1219"/>
      <c r="P60" s="1219"/>
      <c r="Q60" s="1219"/>
      <c r="R60" s="1219"/>
      <c r="S60" s="1219"/>
      <c r="T60" s="1219"/>
      <c r="U60" s="1219"/>
      <c r="V60" s="1219"/>
      <c r="W60" s="1219"/>
      <c r="X60" s="1219"/>
      <c r="Y60" s="1219"/>
      <c r="Z60" s="1219"/>
      <c r="AA60" s="1219"/>
      <c r="AB60" s="1219"/>
      <c r="AC60" s="1219"/>
      <c r="AD60" s="1219"/>
      <c r="AE60" s="1219"/>
      <c r="AF60" s="1219"/>
      <c r="AG60" s="1219"/>
      <c r="AH60" s="1219"/>
      <c r="AI60" s="1219"/>
    </row>
    <row r="61" spans="1:41" s="18" customFormat="1" ht="15.75" customHeight="1">
      <c r="B61" s="408"/>
      <c r="C61" s="408"/>
      <c r="D61" s="408"/>
      <c r="E61" s="408"/>
      <c r="F61" s="408"/>
      <c r="G61" s="408"/>
      <c r="H61" s="408"/>
      <c r="I61" s="408"/>
      <c r="J61" s="408"/>
      <c r="K61" s="408"/>
      <c r="L61" s="408"/>
      <c r="M61" s="408"/>
      <c r="N61" s="394"/>
      <c r="O61" s="409"/>
      <c r="P61" s="410"/>
      <c r="Q61" s="410"/>
      <c r="R61" s="394"/>
      <c r="S61" s="394"/>
      <c r="T61" s="394"/>
      <c r="U61" s="409"/>
      <c r="V61" s="394"/>
      <c r="W61" s="410"/>
      <c r="X61" s="410"/>
      <c r="Y61" s="410"/>
      <c r="Z61" s="394"/>
      <c r="AA61" s="394"/>
      <c r="AB61" s="394"/>
      <c r="AC61" s="394"/>
      <c r="AD61" s="394"/>
      <c r="AE61" s="394"/>
      <c r="AF61" s="394"/>
      <c r="AG61" s="394"/>
      <c r="AH61" s="394"/>
      <c r="AI61" s="394"/>
      <c r="AJ61" s="411"/>
    </row>
    <row r="62" spans="1:41" ht="6" customHeight="1">
      <c r="A62" s="1218"/>
      <c r="B62" s="1218"/>
      <c r="C62" s="1218"/>
      <c r="D62" s="1218"/>
      <c r="E62" s="1218"/>
      <c r="F62" s="1218"/>
      <c r="G62" s="1218"/>
      <c r="H62" s="1218"/>
      <c r="I62" s="1218"/>
      <c r="J62" s="1218"/>
      <c r="K62" s="1218"/>
      <c r="L62" s="1218"/>
      <c r="M62" s="1218"/>
      <c r="N62" s="1218"/>
      <c r="O62" s="1218"/>
      <c r="P62" s="1218"/>
      <c r="Q62" s="1218"/>
      <c r="R62" s="1218"/>
      <c r="S62" s="1218"/>
      <c r="T62" s="1218"/>
      <c r="U62" s="1218"/>
      <c r="V62" s="1218"/>
      <c r="W62" s="1218"/>
      <c r="X62" s="1218"/>
      <c r="Y62" s="1218"/>
      <c r="Z62" s="1218"/>
      <c r="AA62" s="1218"/>
      <c r="AB62" s="1218"/>
      <c r="AC62" s="1218"/>
      <c r="AD62" s="1218"/>
      <c r="AE62" s="1218"/>
      <c r="AF62" s="1218"/>
      <c r="AG62" s="1218"/>
      <c r="AH62" s="1218"/>
      <c r="AI62" s="1218"/>
    </row>
    <row r="63" spans="1:41">
      <c r="A63" s="1205"/>
      <c r="B63" s="1205"/>
      <c r="C63" s="1205"/>
      <c r="D63" s="1205"/>
      <c r="E63" s="1205"/>
      <c r="F63" s="1205"/>
      <c r="G63" s="1205"/>
      <c r="H63" s="1205"/>
      <c r="I63" s="1205"/>
      <c r="J63" s="1205"/>
      <c r="K63" s="1205"/>
      <c r="L63" s="1205"/>
      <c r="M63" s="1205"/>
      <c r="N63" s="1205"/>
      <c r="O63" s="1205"/>
      <c r="P63" s="1205"/>
      <c r="Q63" s="1205"/>
      <c r="R63" s="1205"/>
      <c r="S63" s="1205"/>
      <c r="T63" s="1205"/>
      <c r="U63" s="1205"/>
      <c r="V63" s="1205"/>
      <c r="W63" s="1205"/>
      <c r="X63" s="1205"/>
      <c r="Y63" s="1205"/>
      <c r="Z63" s="1205"/>
      <c r="AA63" s="1205"/>
      <c r="AB63" s="1205"/>
      <c r="AC63" s="1205"/>
      <c r="AD63" s="1205"/>
      <c r="AE63" s="1205"/>
      <c r="AF63" s="1205"/>
      <c r="AG63" s="1205"/>
      <c r="AH63" s="1205"/>
      <c r="AI63" s="1205"/>
    </row>
    <row r="68" spans="10:10">
      <c r="J68" s="164"/>
    </row>
    <row r="86" ht="75" customHeight="1"/>
  </sheetData>
  <mergeCells count="31">
    <mergeCell ref="A3:AI3"/>
    <mergeCell ref="B54:AI54"/>
    <mergeCell ref="B57:AI58"/>
    <mergeCell ref="A38:K38"/>
    <mergeCell ref="L38:Y38"/>
    <mergeCell ref="Z38:AC38"/>
    <mergeCell ref="AD38:AI38"/>
    <mergeCell ref="A5:AI7"/>
    <mergeCell ref="B9:AI9"/>
    <mergeCell ref="B10:AI10"/>
    <mergeCell ref="B13:AI13"/>
    <mergeCell ref="B16:M16"/>
    <mergeCell ref="N16:AD16"/>
    <mergeCell ref="AE16:AI16"/>
    <mergeCell ref="A17:AI17"/>
    <mergeCell ref="A29:AI29"/>
    <mergeCell ref="B27:M27"/>
    <mergeCell ref="N30:AD30"/>
    <mergeCell ref="B35:AI35"/>
    <mergeCell ref="B36:AI37"/>
    <mergeCell ref="A63:AI63"/>
    <mergeCell ref="A39:D43"/>
    <mergeCell ref="E39:K43"/>
    <mergeCell ref="L39:Y43"/>
    <mergeCell ref="AD39:AI43"/>
    <mergeCell ref="A44:D48"/>
    <mergeCell ref="E44:K48"/>
    <mergeCell ref="L44:Y48"/>
    <mergeCell ref="AD44:AI48"/>
    <mergeCell ref="A62:AI62"/>
    <mergeCell ref="A60:AI60"/>
  </mergeCells>
  <phoneticPr fontId="3"/>
  <dataValidations disablePrompts="1" count="1">
    <dataValidation type="list" allowBlank="1" showInputMessage="1" showErrorMessage="1" sqref="O61 U61">
      <formula1>"X"</formula1>
    </dataValidation>
  </dataValidations>
  <pageMargins left="0.55118110236220474" right="0.51181102362204722" top="0.31496062992125984" bottom="0.27559055118110237" header="0.19685039370078741" footer="0.35433070866141736"/>
  <pageSetup paperSize="9" scale="97" orientation="portrait" r:id="rId1"/>
  <headerFooter>
    <oddFooter xml:space="preserve">&amp;C&amp;10 10/10&amp;11
&amp;R&amp;7The Association for Overseas Technical Cooperation and Sustainable Partnerships （AOTS）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N58"/>
  <sheetViews>
    <sheetView showGridLines="0" view="pageBreakPreview" zoomScaleNormal="100" zoomScaleSheetLayoutView="100" workbookViewId="0">
      <selection activeCell="L1" sqref="L1:N1"/>
    </sheetView>
  </sheetViews>
  <sheetFormatPr defaultRowHeight="14.25"/>
  <cols>
    <col min="1" max="1" width="1.875" style="43" customWidth="1"/>
    <col min="2" max="2" width="1.875" style="104" customWidth="1"/>
    <col min="3" max="3" width="4" style="121" customWidth="1"/>
    <col min="4" max="11" width="7.5" style="43" customWidth="1"/>
    <col min="12" max="12" width="17.75" style="43" customWidth="1"/>
    <col min="13" max="13" width="2.875" style="104" customWidth="1"/>
    <col min="14" max="14" width="2.375" style="43" customWidth="1"/>
    <col min="15" max="15" width="9.125" style="43" customWidth="1"/>
    <col min="16" max="16384" width="9" style="43"/>
  </cols>
  <sheetData>
    <row r="1" spans="2:14" ht="56.25" customHeight="1">
      <c r="L1" s="1" t="str">
        <f>'Part 1 Nomination by EO'!J1</f>
        <v>2019EREF-1</v>
      </c>
      <c r="M1" s="1"/>
      <c r="N1" s="1"/>
    </row>
    <row r="2" spans="2:14" ht="109.5" customHeight="1">
      <c r="D2" s="483" t="s">
        <v>559</v>
      </c>
      <c r="E2" s="483"/>
      <c r="F2" s="483"/>
      <c r="G2" s="483"/>
      <c r="H2" s="483"/>
      <c r="I2" s="483"/>
      <c r="J2" s="483"/>
      <c r="K2" s="483"/>
      <c r="L2" s="483"/>
      <c r="M2" s="126"/>
    </row>
    <row r="3" spans="2:14" s="104" customFormat="1" ht="30.75" customHeight="1">
      <c r="C3" s="121"/>
      <c r="D3" s="126"/>
      <c r="E3" s="126"/>
      <c r="F3" s="126"/>
      <c r="G3" s="126"/>
      <c r="H3" s="126"/>
      <c r="I3" s="126"/>
      <c r="J3" s="126"/>
      <c r="K3" s="126"/>
      <c r="L3" s="126"/>
      <c r="M3" s="126"/>
    </row>
    <row r="4" spans="2:14" s="104" customFormat="1" ht="34.5" customHeight="1">
      <c r="C4" s="121"/>
      <c r="D4" s="484" t="s">
        <v>584</v>
      </c>
      <c r="E4" s="484"/>
      <c r="F4" s="484"/>
      <c r="G4" s="484"/>
      <c r="H4" s="484"/>
      <c r="I4" s="484"/>
      <c r="J4" s="484"/>
      <c r="K4" s="484"/>
      <c r="L4" s="484"/>
      <c r="M4" s="126"/>
    </row>
    <row r="5" spans="2:14" ht="18.75" customHeight="1"/>
    <row r="6" spans="2:14" ht="22.5" customHeight="1">
      <c r="D6" s="246" t="s">
        <v>129</v>
      </c>
      <c r="E6" s="246"/>
      <c r="F6" s="246"/>
      <c r="G6" s="246"/>
      <c r="H6" s="246"/>
      <c r="I6" s="246"/>
      <c r="J6" s="246"/>
      <c r="L6" s="124"/>
    </row>
    <row r="7" spans="2:14" ht="22.5" customHeight="1">
      <c r="D7" s="244" t="s">
        <v>543</v>
      </c>
      <c r="E7" s="244"/>
      <c r="F7" s="244"/>
      <c r="G7" s="244"/>
      <c r="H7" s="244"/>
      <c r="I7" s="244"/>
      <c r="J7" s="244"/>
      <c r="K7" s="249"/>
    </row>
    <row r="8" spans="2:14" ht="22.5" customHeight="1">
      <c r="D8" s="244" t="s">
        <v>130</v>
      </c>
      <c r="E8" s="244"/>
      <c r="F8" s="244"/>
      <c r="G8" s="244"/>
      <c r="H8" s="244"/>
      <c r="I8" s="244"/>
      <c r="J8" s="244"/>
      <c r="K8" s="245"/>
      <c r="M8" s="115"/>
    </row>
    <row r="9" spans="2:14" ht="22.5" customHeight="1">
      <c r="D9" s="244" t="s">
        <v>433</v>
      </c>
      <c r="E9" s="244"/>
      <c r="F9" s="244"/>
      <c r="G9" s="244"/>
      <c r="H9" s="244"/>
      <c r="I9" s="244"/>
      <c r="J9" s="244"/>
      <c r="K9" s="244"/>
      <c r="M9" s="115"/>
    </row>
    <row r="10" spans="2:14" ht="22.5" customHeight="1">
      <c r="D10" s="244" t="s">
        <v>540</v>
      </c>
      <c r="E10" s="244"/>
      <c r="F10" s="244"/>
      <c r="G10" s="244"/>
      <c r="H10" s="244"/>
      <c r="I10" s="244"/>
      <c r="J10" s="244"/>
      <c r="K10" s="245"/>
      <c r="M10" s="115"/>
    </row>
    <row r="11" spans="2:14" ht="22.5" customHeight="1">
      <c r="D11" s="247" t="s">
        <v>434</v>
      </c>
      <c r="E11" s="247"/>
      <c r="F11" s="247"/>
      <c r="G11" s="247"/>
      <c r="H11" s="247"/>
      <c r="I11" s="247"/>
      <c r="J11" s="247"/>
      <c r="K11" s="245"/>
      <c r="M11" s="115"/>
    </row>
    <row r="12" spans="2:14" ht="22.5" customHeight="1">
      <c r="D12" s="244" t="s">
        <v>510</v>
      </c>
      <c r="E12" s="244"/>
      <c r="F12" s="244"/>
      <c r="G12" s="244"/>
      <c r="H12" s="244"/>
      <c r="I12" s="244"/>
      <c r="J12" s="244"/>
      <c r="K12" s="245"/>
      <c r="M12" s="110"/>
    </row>
    <row r="13" spans="2:14" ht="22.5" customHeight="1">
      <c r="D13" s="41" t="s">
        <v>509</v>
      </c>
      <c r="E13" s="41"/>
      <c r="F13" s="41"/>
      <c r="G13" s="41"/>
      <c r="H13" s="41"/>
      <c r="I13" s="41"/>
      <c r="J13" s="41"/>
      <c r="K13" s="248"/>
      <c r="M13" s="110"/>
    </row>
    <row r="14" spans="2:14" ht="22.5" customHeight="1">
      <c r="E14" s="41"/>
      <c r="F14" s="41"/>
      <c r="G14" s="41"/>
      <c r="H14" s="41"/>
      <c r="I14" s="41"/>
      <c r="J14" s="41"/>
      <c r="K14" s="41"/>
      <c r="L14" s="42"/>
      <c r="M14" s="110"/>
    </row>
    <row r="15" spans="2:14" ht="37.5" customHeight="1">
      <c r="B15" s="127"/>
      <c r="C15" s="131" t="s">
        <v>131</v>
      </c>
      <c r="D15" s="131"/>
      <c r="E15" s="131"/>
      <c r="F15" s="131"/>
      <c r="G15" s="131"/>
      <c r="H15" s="131"/>
      <c r="I15" s="131"/>
      <c r="J15" s="131"/>
      <c r="K15" s="131"/>
      <c r="L15" s="131"/>
      <c r="M15" s="111"/>
    </row>
    <row r="16" spans="2:14" ht="41.25" customHeight="1">
      <c r="B16" s="128"/>
      <c r="C16" s="398">
        <v>1</v>
      </c>
      <c r="D16" s="481" t="s">
        <v>542</v>
      </c>
      <c r="E16" s="481"/>
      <c r="F16" s="481"/>
      <c r="G16" s="481"/>
      <c r="H16" s="481"/>
      <c r="I16" s="481"/>
      <c r="J16" s="481"/>
      <c r="K16" s="481"/>
      <c r="L16" s="481"/>
      <c r="M16" s="130"/>
    </row>
    <row r="17" spans="2:14" s="104" customFormat="1" ht="10.5" customHeight="1">
      <c r="B17" s="128"/>
      <c r="C17" s="398"/>
      <c r="D17" s="399"/>
      <c r="E17" s="399"/>
      <c r="F17" s="399"/>
      <c r="G17" s="399"/>
      <c r="H17" s="399"/>
      <c r="I17" s="399"/>
      <c r="J17" s="399"/>
      <c r="K17" s="399"/>
      <c r="L17" s="399"/>
      <c r="M17" s="130"/>
    </row>
    <row r="18" spans="2:14" ht="29.25" customHeight="1">
      <c r="B18" s="128"/>
      <c r="C18" s="398">
        <v>2</v>
      </c>
      <c r="D18" s="481" t="s">
        <v>435</v>
      </c>
      <c r="E18" s="481"/>
      <c r="F18" s="481"/>
      <c r="G18" s="481"/>
      <c r="H18" s="481"/>
      <c r="I18" s="481"/>
      <c r="J18" s="481"/>
      <c r="K18" s="481"/>
      <c r="L18" s="481"/>
      <c r="M18" s="112"/>
    </row>
    <row r="19" spans="2:14" s="104" customFormat="1" ht="12.75" customHeight="1">
      <c r="B19" s="128"/>
      <c r="C19" s="398"/>
      <c r="D19" s="399"/>
      <c r="E19" s="399"/>
      <c r="F19" s="399"/>
      <c r="G19" s="399"/>
      <c r="H19" s="399"/>
      <c r="I19" s="399"/>
      <c r="J19" s="399"/>
      <c r="K19" s="399"/>
      <c r="L19" s="399"/>
      <c r="M19" s="112"/>
    </row>
    <row r="20" spans="2:14" ht="30" customHeight="1">
      <c r="B20" s="128"/>
      <c r="C20" s="398">
        <v>3</v>
      </c>
      <c r="D20" s="481" t="s">
        <v>541</v>
      </c>
      <c r="E20" s="481"/>
      <c r="F20" s="481"/>
      <c r="G20" s="481"/>
      <c r="H20" s="481"/>
      <c r="I20" s="481"/>
      <c r="J20" s="481"/>
      <c r="K20" s="481"/>
      <c r="L20" s="481"/>
      <c r="M20" s="112"/>
    </row>
    <row r="21" spans="2:14" s="104" customFormat="1" ht="10.5" customHeight="1">
      <c r="B21" s="128"/>
      <c r="C21" s="398"/>
      <c r="D21" s="399"/>
      <c r="E21" s="399"/>
      <c r="F21" s="399"/>
      <c r="G21" s="399"/>
      <c r="H21" s="399"/>
      <c r="I21" s="399"/>
      <c r="J21" s="399"/>
      <c r="K21" s="399"/>
      <c r="L21" s="399"/>
      <c r="M21" s="112"/>
    </row>
    <row r="22" spans="2:14" ht="33.75" customHeight="1">
      <c r="B22" s="128"/>
      <c r="C22" s="398">
        <v>4</v>
      </c>
      <c r="D22" s="481" t="s">
        <v>436</v>
      </c>
      <c r="E22" s="481"/>
      <c r="F22" s="481"/>
      <c r="G22" s="481"/>
      <c r="H22" s="481"/>
      <c r="I22" s="481"/>
      <c r="J22" s="481"/>
      <c r="K22" s="481"/>
      <c r="L22" s="481"/>
      <c r="M22" s="112"/>
    </row>
    <row r="23" spans="2:14" ht="9" customHeight="1">
      <c r="B23" s="128"/>
      <c r="C23" s="398"/>
      <c r="D23" s="400" t="s">
        <v>128</v>
      </c>
      <c r="E23" s="400"/>
      <c r="F23" s="400"/>
      <c r="G23" s="400"/>
      <c r="H23" s="400"/>
      <c r="I23" s="400"/>
      <c r="J23" s="400"/>
      <c r="K23" s="400"/>
      <c r="L23" s="400"/>
      <c r="M23" s="112"/>
    </row>
    <row r="24" spans="2:14" ht="30" customHeight="1">
      <c r="B24" s="128"/>
      <c r="C24" s="398">
        <v>5</v>
      </c>
      <c r="D24" s="481" t="s">
        <v>437</v>
      </c>
      <c r="E24" s="481"/>
      <c r="F24" s="481"/>
      <c r="G24" s="481"/>
      <c r="H24" s="481"/>
      <c r="I24" s="481"/>
      <c r="J24" s="481"/>
      <c r="K24" s="481"/>
      <c r="L24" s="481"/>
      <c r="M24" s="112"/>
    </row>
    <row r="25" spans="2:14" s="104" customFormat="1" ht="11.25" customHeight="1">
      <c r="B25" s="128"/>
      <c r="C25" s="398"/>
      <c r="D25" s="399"/>
      <c r="E25" s="399"/>
      <c r="F25" s="399"/>
      <c r="G25" s="399"/>
      <c r="H25" s="399"/>
      <c r="I25" s="399"/>
      <c r="J25" s="399"/>
      <c r="K25" s="399"/>
      <c r="L25" s="399"/>
      <c r="M25" s="112"/>
    </row>
    <row r="26" spans="2:14" s="104" customFormat="1" ht="17.25" customHeight="1">
      <c r="B26" s="128"/>
      <c r="C26" s="398">
        <v>6</v>
      </c>
      <c r="D26" s="481" t="s">
        <v>558</v>
      </c>
      <c r="E26" s="482"/>
      <c r="F26" s="482"/>
      <c r="G26" s="482"/>
      <c r="H26" s="482"/>
      <c r="I26" s="482"/>
      <c r="J26" s="482"/>
      <c r="K26" s="482"/>
      <c r="L26" s="482"/>
      <c r="M26" s="112"/>
    </row>
    <row r="27" spans="2:14" s="104" customFormat="1" ht="7.5" customHeight="1">
      <c r="B27" s="128"/>
      <c r="C27" s="398"/>
      <c r="D27" s="399"/>
      <c r="E27" s="401"/>
      <c r="F27" s="401"/>
      <c r="G27" s="401"/>
      <c r="H27" s="401"/>
      <c r="I27" s="401"/>
      <c r="J27" s="401"/>
      <c r="K27" s="401"/>
      <c r="L27" s="401"/>
      <c r="M27" s="112"/>
    </row>
    <row r="28" spans="2:14" s="104" customFormat="1" ht="30" customHeight="1">
      <c r="B28" s="128"/>
      <c r="C28" s="398">
        <v>7</v>
      </c>
      <c r="D28" s="481" t="s">
        <v>585</v>
      </c>
      <c r="E28" s="482"/>
      <c r="F28" s="482"/>
      <c r="G28" s="482"/>
      <c r="H28" s="482"/>
      <c r="I28" s="482"/>
      <c r="J28" s="482"/>
      <c r="K28" s="482"/>
      <c r="L28" s="482"/>
      <c r="M28" s="112"/>
    </row>
    <row r="29" spans="2:14" ht="10.5" customHeight="1">
      <c r="B29" s="129"/>
      <c r="C29" s="116"/>
      <c r="D29" s="479"/>
      <c r="E29" s="479"/>
      <c r="F29" s="479"/>
      <c r="G29" s="479"/>
      <c r="H29" s="479"/>
      <c r="I29" s="479"/>
      <c r="J29" s="479"/>
      <c r="K29" s="479"/>
      <c r="L29" s="479"/>
      <c r="M29" s="113"/>
    </row>
    <row r="30" spans="2:14" ht="63.75" customHeight="1"/>
    <row r="31" spans="2:14">
      <c r="I31" s="480" t="s">
        <v>120</v>
      </c>
      <c r="J31" s="480"/>
      <c r="K31" s="480"/>
      <c r="L31" s="480"/>
      <c r="M31" s="480"/>
      <c r="N31" s="480"/>
    </row>
    <row r="58" spans="12:13" ht="15">
      <c r="L58" s="19"/>
      <c r="M58" s="19"/>
    </row>
  </sheetData>
  <mergeCells count="12">
    <mergeCell ref="L1:N1"/>
    <mergeCell ref="D29:L29"/>
    <mergeCell ref="I31:N31"/>
    <mergeCell ref="D26:L26"/>
    <mergeCell ref="D28:L28"/>
    <mergeCell ref="D18:L18"/>
    <mergeCell ref="D2:L2"/>
    <mergeCell ref="D24:L24"/>
    <mergeCell ref="D16:L16"/>
    <mergeCell ref="D20:L20"/>
    <mergeCell ref="D22:L22"/>
    <mergeCell ref="D4:L4"/>
  </mergeCells>
  <phoneticPr fontId="3"/>
  <pageMargins left="0.73" right="0.19685039370078741" top="0.39370078740157483" bottom="0.39370078740157483" header="0.19685039370078741"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53"/>
  <sheetViews>
    <sheetView tabSelected="1" view="pageBreakPreview" zoomScaleNormal="100" zoomScaleSheetLayoutView="100" workbookViewId="0">
      <selection activeCell="L1" sqref="L1:N1"/>
    </sheetView>
  </sheetViews>
  <sheetFormatPr defaultRowHeight="14.25"/>
  <cols>
    <col min="1" max="1" width="2.5" style="50" customWidth="1"/>
    <col min="2" max="2" width="10.25" style="50" customWidth="1"/>
    <col min="3" max="3" width="7.625" style="50" customWidth="1"/>
    <col min="4" max="4" width="7.75" style="50" customWidth="1"/>
    <col min="5" max="5" width="7.5" style="50" customWidth="1"/>
    <col min="6" max="6" width="11" style="50" customWidth="1"/>
    <col min="7" max="7" width="12.5" style="50" customWidth="1"/>
    <col min="8" max="8" width="9.625" style="50" customWidth="1"/>
    <col min="9" max="9" width="3.375" style="50" customWidth="1"/>
    <col min="10" max="10" width="19" style="50" customWidth="1"/>
    <col min="11" max="16384" width="9" style="50"/>
  </cols>
  <sheetData>
    <row r="1" spans="1:12" ht="12" customHeight="1">
      <c r="J1" s="57" t="s">
        <v>606</v>
      </c>
    </row>
    <row r="2" spans="1:12" ht="14.25" customHeight="1"/>
    <row r="3" spans="1:12" ht="28.5" customHeight="1">
      <c r="A3" s="384" t="s">
        <v>544</v>
      </c>
      <c r="B3" s="3"/>
      <c r="C3" s="3"/>
      <c r="D3" s="3"/>
      <c r="E3" s="3"/>
      <c r="F3" s="3"/>
    </row>
    <row r="4" spans="1:12">
      <c r="A4" s="50" t="s">
        <v>546</v>
      </c>
    </row>
    <row r="7" spans="1:12">
      <c r="A7" s="46" t="s">
        <v>121</v>
      </c>
      <c r="B7" s="46"/>
      <c r="C7" s="46"/>
      <c r="D7" s="46"/>
      <c r="E7" s="46"/>
      <c r="F7" s="46"/>
      <c r="G7" s="46"/>
      <c r="H7" s="46"/>
      <c r="I7" s="46"/>
      <c r="J7" s="46"/>
    </row>
    <row r="8" spans="1:12">
      <c r="A8" s="46" t="s">
        <v>120</v>
      </c>
      <c r="B8" s="46"/>
      <c r="C8" s="46"/>
      <c r="D8" s="46"/>
      <c r="E8" s="46"/>
      <c r="F8" s="46"/>
      <c r="G8" s="46"/>
      <c r="H8" s="46"/>
      <c r="I8" s="46"/>
      <c r="J8" s="46"/>
    </row>
    <row r="9" spans="1:12">
      <c r="A9" s="46"/>
      <c r="B9" s="46"/>
      <c r="C9" s="46"/>
      <c r="D9" s="46"/>
      <c r="E9" s="46"/>
      <c r="F9" s="46"/>
      <c r="G9" s="46"/>
      <c r="H9" s="46"/>
      <c r="I9" s="46"/>
      <c r="J9" s="46"/>
    </row>
    <row r="10" spans="1:12" ht="33" customHeight="1">
      <c r="A10" s="491" t="s">
        <v>132</v>
      </c>
      <c r="B10" s="491"/>
      <c r="C10" s="491"/>
      <c r="D10" s="491"/>
      <c r="E10" s="491"/>
      <c r="F10" s="491"/>
      <c r="G10" s="491"/>
      <c r="H10" s="491"/>
      <c r="I10" s="491"/>
      <c r="J10" s="491"/>
    </row>
    <row r="11" spans="1:12" ht="8.25" customHeight="1"/>
    <row r="12" spans="1:12" ht="51" customHeight="1">
      <c r="A12" s="492" t="s">
        <v>117</v>
      </c>
      <c r="B12" s="492"/>
      <c r="C12" s="492"/>
      <c r="D12" s="493" t="s">
        <v>621</v>
      </c>
      <c r="E12" s="494"/>
      <c r="F12" s="494"/>
      <c r="G12" s="494"/>
      <c r="H12" s="494"/>
      <c r="I12" s="494"/>
      <c r="J12" s="494"/>
    </row>
    <row r="13" spans="1:12" ht="18">
      <c r="A13" s="7" t="s">
        <v>118</v>
      </c>
      <c r="B13" s="7"/>
      <c r="C13" s="9"/>
      <c r="D13" s="495" t="s">
        <v>607</v>
      </c>
      <c r="E13" s="496"/>
      <c r="F13" s="496"/>
      <c r="G13" s="496"/>
      <c r="H13" s="496"/>
      <c r="I13" s="496"/>
      <c r="J13" s="44"/>
    </row>
    <row r="14" spans="1:12" ht="12.95" customHeight="1">
      <c r="A14" s="497"/>
      <c r="B14" s="498"/>
      <c r="C14" s="498"/>
      <c r="D14" s="498"/>
      <c r="E14" s="498"/>
      <c r="F14" s="498"/>
    </row>
    <row r="15" spans="1:12" ht="18" customHeight="1">
      <c r="A15" s="499" t="s">
        <v>561</v>
      </c>
      <c r="B15" s="500"/>
      <c r="C15" s="501"/>
      <c r="D15" s="505"/>
      <c r="E15" s="506"/>
      <c r="F15" s="506"/>
      <c r="G15" s="506"/>
      <c r="H15" s="506"/>
      <c r="I15" s="506"/>
      <c r="J15" s="507"/>
    </row>
    <row r="16" spans="1:12" ht="20.25" customHeight="1">
      <c r="A16" s="502"/>
      <c r="B16" s="503"/>
      <c r="C16" s="504"/>
      <c r="D16" s="508"/>
      <c r="E16" s="509"/>
      <c r="F16" s="509"/>
      <c r="G16" s="509"/>
      <c r="H16" s="509"/>
      <c r="I16" s="509"/>
      <c r="J16" s="510"/>
      <c r="K16" s="9"/>
      <c r="L16" s="9"/>
    </row>
    <row r="17" spans="1:12" ht="109.5" customHeight="1">
      <c r="A17" s="519" t="s">
        <v>62</v>
      </c>
      <c r="B17" s="520"/>
      <c r="C17" s="521"/>
      <c r="D17" s="509"/>
      <c r="E17" s="522"/>
      <c r="F17" s="522"/>
      <c r="G17" s="522"/>
      <c r="H17" s="522"/>
      <c r="I17" s="522"/>
      <c r="J17" s="523"/>
      <c r="K17" s="9"/>
      <c r="L17" s="9"/>
    </row>
    <row r="18" spans="1:12">
      <c r="A18" s="6"/>
      <c r="B18" s="9"/>
      <c r="C18" s="7"/>
      <c r="D18" s="45"/>
      <c r="E18" s="45"/>
      <c r="F18" s="45"/>
      <c r="G18" s="45"/>
      <c r="H18" s="7"/>
      <c r="I18" s="7"/>
      <c r="J18" s="7"/>
      <c r="K18" s="9"/>
      <c r="L18" s="9"/>
    </row>
    <row r="19" spans="1:12" ht="14.25" customHeight="1">
      <c r="A19" s="485" t="s">
        <v>549</v>
      </c>
      <c r="B19" s="485"/>
      <c r="C19" s="485"/>
      <c r="D19" s="513"/>
      <c r="E19" s="513"/>
      <c r="F19" s="513"/>
      <c r="G19" s="513"/>
      <c r="H19" s="513"/>
      <c r="I19" s="58"/>
      <c r="J19" s="51"/>
    </row>
    <row r="20" spans="1:12" ht="14.25" customHeight="1">
      <c r="A20" s="485"/>
      <c r="B20" s="485"/>
      <c r="C20" s="485"/>
      <c r="D20" s="514"/>
      <c r="E20" s="514"/>
      <c r="F20" s="514"/>
      <c r="G20" s="514"/>
      <c r="H20" s="514"/>
      <c r="I20" s="51"/>
      <c r="J20" s="51"/>
    </row>
    <row r="21" spans="1:12">
      <c r="B21" s="10"/>
      <c r="C21" s="49"/>
      <c r="D21" s="49"/>
      <c r="E21" s="49"/>
      <c r="F21" s="49"/>
      <c r="G21" s="10"/>
      <c r="H21" s="10"/>
      <c r="I21" s="10"/>
      <c r="J21" s="10"/>
    </row>
    <row r="22" spans="1:12" ht="30.75" customHeight="1">
      <c r="A22" s="485" t="s">
        <v>547</v>
      </c>
      <c r="B22" s="485"/>
      <c r="C22" s="485"/>
      <c r="D22" s="514"/>
      <c r="E22" s="514"/>
      <c r="F22" s="514"/>
      <c r="G22" s="514"/>
      <c r="H22" s="514"/>
    </row>
    <row r="23" spans="1:12" ht="40.5" customHeight="1">
      <c r="A23" s="485" t="s">
        <v>548</v>
      </c>
      <c r="B23" s="485"/>
      <c r="C23" s="485"/>
      <c r="D23" s="515"/>
      <c r="E23" s="515"/>
      <c r="F23" s="515"/>
      <c r="G23" s="515"/>
      <c r="H23" s="515"/>
      <c r="I23" s="10"/>
      <c r="J23" s="10"/>
    </row>
    <row r="24" spans="1:12" s="104" customFormat="1" ht="13.5" customHeight="1">
      <c r="A24" s="457"/>
      <c r="B24" s="457"/>
      <c r="C24" s="457"/>
      <c r="D24" s="119"/>
      <c r="E24" s="119"/>
      <c r="F24" s="119"/>
      <c r="G24" s="119"/>
      <c r="H24" s="119"/>
      <c r="I24" s="10"/>
      <c r="J24" s="10"/>
    </row>
    <row r="25" spans="1:12" ht="32.25" customHeight="1">
      <c r="A25" s="10"/>
      <c r="B25" s="486" t="s">
        <v>65</v>
      </c>
      <c r="C25" s="486"/>
      <c r="D25" s="487" t="s">
        <v>67</v>
      </c>
      <c r="E25" s="487"/>
      <c r="F25" s="487"/>
      <c r="G25" s="459" t="s">
        <v>34</v>
      </c>
      <c r="H25" s="489"/>
      <c r="I25" s="489"/>
      <c r="J25" s="489"/>
    </row>
    <row r="26" spans="1:12" ht="8.25" customHeight="1">
      <c r="A26" s="10"/>
      <c r="B26" s="486"/>
      <c r="C26" s="486"/>
      <c r="D26" s="488"/>
      <c r="E26" s="488"/>
      <c r="F26" s="488"/>
      <c r="G26" s="459"/>
      <c r="H26" s="490"/>
      <c r="I26" s="490"/>
      <c r="J26" s="490"/>
    </row>
    <row r="27" spans="1:12" ht="12.95" customHeight="1">
      <c r="A27" s="10"/>
      <c r="B27" s="10"/>
      <c r="C27" s="10"/>
      <c r="D27" s="10"/>
      <c r="E27" s="10"/>
      <c r="F27" s="10"/>
      <c r="G27" s="10"/>
      <c r="H27" s="10"/>
      <c r="I27" s="10"/>
      <c r="J27" s="10"/>
    </row>
    <row r="28" spans="1:12">
      <c r="A28" s="37" t="s">
        <v>545</v>
      </c>
      <c r="B28" s="10"/>
      <c r="C28" s="10"/>
      <c r="D28" s="10"/>
      <c r="E28" s="10"/>
      <c r="F28" s="10"/>
      <c r="G28" s="10"/>
      <c r="H28" s="10"/>
      <c r="I28" s="10"/>
      <c r="J28" s="10"/>
    </row>
    <row r="29" spans="1:12">
      <c r="A29" s="10"/>
      <c r="B29" s="10"/>
      <c r="C29" s="10"/>
      <c r="D29" s="10"/>
      <c r="E29" s="10"/>
      <c r="F29" s="10"/>
      <c r="G29" s="10"/>
      <c r="H29" s="10"/>
      <c r="I29" s="10"/>
      <c r="J29" s="10"/>
    </row>
    <row r="30" spans="1:12" ht="28.5" customHeight="1">
      <c r="A30" s="10"/>
      <c r="B30" s="512" t="s">
        <v>133</v>
      </c>
      <c r="C30" s="512"/>
      <c r="D30" s="452" t="s">
        <v>36</v>
      </c>
      <c r="E30" s="517"/>
      <c r="F30" s="517"/>
      <c r="G30" s="517"/>
      <c r="H30" s="517"/>
      <c r="I30" s="517"/>
      <c r="J30" s="517"/>
    </row>
    <row r="31" spans="1:12" ht="24" customHeight="1">
      <c r="A31" s="10"/>
      <c r="B31" s="47"/>
      <c r="C31" s="47"/>
      <c r="D31" s="11" t="s">
        <v>35</v>
      </c>
      <c r="E31" s="516"/>
      <c r="F31" s="516"/>
      <c r="G31" s="516"/>
      <c r="H31" s="516"/>
      <c r="I31" s="516"/>
      <c r="J31" s="516"/>
    </row>
    <row r="32" spans="1:12" ht="24.75" customHeight="1">
      <c r="D32" s="244" t="s">
        <v>37</v>
      </c>
      <c r="E32" s="516"/>
      <c r="F32" s="516"/>
      <c r="G32" s="516"/>
      <c r="H32" s="516"/>
      <c r="I32" s="516"/>
      <c r="J32" s="516"/>
    </row>
    <row r="33" spans="1:10" ht="24" hidden="1" customHeight="1">
      <c r="A33" s="10"/>
      <c r="D33" s="244" t="s">
        <v>38</v>
      </c>
      <c r="E33" s="516"/>
      <c r="F33" s="516"/>
      <c r="G33" s="516"/>
      <c r="H33" s="516"/>
      <c r="I33" s="516"/>
      <c r="J33" s="516"/>
    </row>
    <row r="34" spans="1:10" ht="22.5" customHeight="1">
      <c r="A34" s="10"/>
      <c r="D34" s="244" t="s">
        <v>39</v>
      </c>
      <c r="E34" s="518"/>
      <c r="F34" s="518"/>
      <c r="G34" s="518"/>
      <c r="H34" s="448" t="s">
        <v>507</v>
      </c>
      <c r="I34" s="518"/>
      <c r="J34" s="518"/>
    </row>
    <row r="35" spans="1:10">
      <c r="A35" s="511"/>
      <c r="B35" s="511"/>
      <c r="C35" s="511"/>
      <c r="D35" s="511"/>
      <c r="E35" s="511"/>
      <c r="F35" s="511"/>
      <c r="G35" s="511"/>
      <c r="H35" s="511"/>
      <c r="I35" s="511"/>
      <c r="J35" s="511"/>
    </row>
    <row r="36" spans="1:10">
      <c r="A36" s="13"/>
      <c r="D36" s="13"/>
      <c r="E36" s="13"/>
      <c r="F36" s="13"/>
      <c r="G36" s="13"/>
      <c r="H36" s="13"/>
      <c r="I36" s="13"/>
      <c r="J36" s="13"/>
    </row>
    <row r="37" spans="1:10">
      <c r="A37" s="13"/>
      <c r="D37" s="13"/>
      <c r="E37" s="13"/>
      <c r="F37" s="13"/>
      <c r="G37" s="13"/>
      <c r="H37" s="13"/>
      <c r="I37" s="13"/>
      <c r="J37" s="13"/>
    </row>
    <row r="38" spans="1:10">
      <c r="A38" s="13"/>
      <c r="D38" s="13"/>
      <c r="E38" s="13"/>
      <c r="F38" s="13"/>
      <c r="G38" s="13"/>
      <c r="H38" s="13"/>
      <c r="I38" s="13"/>
      <c r="J38" s="13"/>
    </row>
    <row r="39" spans="1:10">
      <c r="A39" s="14"/>
      <c r="D39" s="14"/>
      <c r="E39" s="14"/>
      <c r="F39" s="14"/>
      <c r="G39" s="14"/>
      <c r="H39" s="14"/>
      <c r="I39" s="14"/>
      <c r="J39" s="14"/>
    </row>
    <row r="40" spans="1:10">
      <c r="B40" s="14"/>
      <c r="D40" s="14"/>
      <c r="E40" s="14"/>
      <c r="F40" s="14"/>
      <c r="G40" s="14"/>
      <c r="H40" s="14"/>
      <c r="I40" s="14"/>
      <c r="J40" s="14"/>
    </row>
    <row r="53" spans="10:10" ht="15">
      <c r="J53" s="19"/>
    </row>
  </sheetData>
  <mergeCells count="26">
    <mergeCell ref="A15:C16"/>
    <mergeCell ref="D15:J16"/>
    <mergeCell ref="A35:J35"/>
    <mergeCell ref="B30:C30"/>
    <mergeCell ref="D19:H20"/>
    <mergeCell ref="D22:H22"/>
    <mergeCell ref="D23:H23"/>
    <mergeCell ref="E33:J33"/>
    <mergeCell ref="E30:J30"/>
    <mergeCell ref="E34:G34"/>
    <mergeCell ref="I34:J34"/>
    <mergeCell ref="E32:J32"/>
    <mergeCell ref="A17:C17"/>
    <mergeCell ref="D17:J17"/>
    <mergeCell ref="E31:J31"/>
    <mergeCell ref="A22:C22"/>
    <mergeCell ref="A10:J10"/>
    <mergeCell ref="A12:C12"/>
    <mergeCell ref="D12:J12"/>
    <mergeCell ref="D13:I13"/>
    <mergeCell ref="A14:F14"/>
    <mergeCell ref="A23:C23"/>
    <mergeCell ref="A19:C20"/>
    <mergeCell ref="B25:C26"/>
    <mergeCell ref="D25:F26"/>
    <mergeCell ref="H25:J26"/>
  </mergeCells>
  <phoneticPr fontId="3"/>
  <printOptions horizontalCentered="1"/>
  <pageMargins left="0.43307086614173229" right="0.39370078740157483" top="0.47244094488188981" bottom="0.74803149606299213" header="0.70866141732283472" footer="0.31496062992125984"/>
  <pageSetup paperSize="9" scale="98" orientation="portrait" r:id="rId1"/>
  <headerFooter alignWithMargins="0">
    <oddFooter>&amp;C1/10
&amp;R&amp;"Arial,標準"&amp;7The Association for Overseas Technical Cooperation and Sustainable Partnerships (AOTS)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52"/>
  <sheetViews>
    <sheetView showGridLines="0" view="pageBreakPreview" zoomScaleNormal="100" zoomScaleSheetLayoutView="100" workbookViewId="0">
      <selection activeCell="L1" sqref="L1:N1"/>
    </sheetView>
  </sheetViews>
  <sheetFormatPr defaultRowHeight="14.25"/>
  <cols>
    <col min="1" max="1" width="7.625" style="50" customWidth="1"/>
    <col min="2" max="2" width="7.375" style="50" customWidth="1"/>
    <col min="3" max="3" width="12.125" style="50" customWidth="1"/>
    <col min="4" max="4" width="11.625" style="50" customWidth="1"/>
    <col min="5" max="5" width="8.625" style="50" customWidth="1"/>
    <col min="6" max="6" width="12.625" style="50" customWidth="1"/>
    <col min="7" max="7" width="3.625" style="50" customWidth="1"/>
    <col min="8" max="8" width="6.25" style="50" customWidth="1"/>
    <col min="9" max="9" width="7.125" style="50" customWidth="1"/>
    <col min="10" max="10" width="24.25" style="50" customWidth="1"/>
    <col min="11" max="11" width="9.125" style="50" customWidth="1"/>
    <col min="12" max="16384" width="9" style="50"/>
  </cols>
  <sheetData>
    <row r="1" spans="1:12" ht="12" customHeight="1">
      <c r="J1" s="57" t="str">
        <f>'Part 1 Nomination by EO'!J1</f>
        <v>2019EREF-1</v>
      </c>
    </row>
    <row r="2" spans="1:12" ht="22.5" customHeight="1"/>
    <row r="3" spans="1:12" ht="24.75">
      <c r="A3" s="384" t="s">
        <v>60</v>
      </c>
      <c r="B3" s="3"/>
      <c r="C3" s="3"/>
      <c r="D3" s="3"/>
      <c r="E3" s="3"/>
      <c r="F3" s="3"/>
    </row>
    <row r="4" spans="1:12" ht="20.25" customHeight="1">
      <c r="A4" s="50" t="s">
        <v>511</v>
      </c>
    </row>
    <row r="5" spans="1:12">
      <c r="A5" s="50" t="s">
        <v>134</v>
      </c>
    </row>
    <row r="6" spans="1:12" ht="15.75" customHeight="1"/>
    <row r="7" spans="1:12" ht="13.5" customHeight="1">
      <c r="A7" s="46" t="s">
        <v>121</v>
      </c>
      <c r="B7" s="46"/>
      <c r="C7" s="46"/>
      <c r="D7" s="46"/>
      <c r="E7" s="46"/>
      <c r="F7" s="46"/>
      <c r="G7" s="46"/>
      <c r="H7" s="46"/>
      <c r="I7" s="46"/>
      <c r="J7" s="46"/>
    </row>
    <row r="8" spans="1:12" ht="13.5" customHeight="1">
      <c r="A8" s="46" t="s">
        <v>120</v>
      </c>
      <c r="B8" s="46"/>
      <c r="C8" s="46"/>
      <c r="D8" s="46"/>
      <c r="E8" s="46"/>
      <c r="F8" s="46"/>
      <c r="G8" s="46"/>
      <c r="H8" s="46"/>
      <c r="I8" s="46"/>
      <c r="J8" s="46"/>
    </row>
    <row r="9" spans="1:12" ht="13.5" customHeight="1">
      <c r="A9" s="46"/>
      <c r="B9" s="46"/>
      <c r="C9" s="46"/>
      <c r="D9" s="46"/>
      <c r="E9" s="46"/>
      <c r="F9" s="46"/>
      <c r="G9" s="46"/>
      <c r="H9" s="46"/>
      <c r="I9" s="46"/>
      <c r="J9" s="46"/>
    </row>
    <row r="10" spans="1:12" ht="13.5" customHeight="1">
      <c r="A10" s="526" t="s">
        <v>512</v>
      </c>
      <c r="B10" s="526"/>
      <c r="C10" s="526"/>
      <c r="D10" s="526"/>
      <c r="E10" s="526"/>
      <c r="F10" s="526"/>
      <c r="G10" s="526"/>
      <c r="H10" s="526"/>
      <c r="I10" s="526"/>
      <c r="J10" s="526"/>
      <c r="K10" s="46"/>
      <c r="L10" s="46"/>
    </row>
    <row r="11" spans="1:12" ht="3" hidden="1" customHeight="1">
      <c r="A11" s="527"/>
      <c r="B11" s="527"/>
      <c r="C11" s="527"/>
      <c r="D11" s="527"/>
      <c r="E11" s="527"/>
      <c r="F11" s="527"/>
      <c r="G11" s="527"/>
      <c r="H11" s="527"/>
      <c r="I11" s="527"/>
      <c r="J11" s="527"/>
      <c r="K11" s="46"/>
      <c r="L11" s="46"/>
    </row>
    <row r="12" spans="1:12" ht="19.5" customHeight="1">
      <c r="A12" s="528" t="s">
        <v>66</v>
      </c>
      <c r="B12" s="528"/>
      <c r="C12" s="528"/>
      <c r="D12" s="528"/>
      <c r="E12" s="528"/>
      <c r="F12" s="528"/>
      <c r="G12" s="528"/>
      <c r="H12" s="528"/>
      <c r="I12" s="528"/>
      <c r="J12" s="528"/>
      <c r="K12" s="46"/>
      <c r="L12" s="46"/>
    </row>
    <row r="13" spans="1:12" ht="18.75" customHeight="1">
      <c r="A13" s="529"/>
      <c r="B13" s="529"/>
      <c r="C13" s="529"/>
      <c r="D13" s="529"/>
      <c r="E13" s="529"/>
      <c r="F13" s="529"/>
      <c r="G13" s="529"/>
      <c r="H13" s="529"/>
      <c r="I13" s="529"/>
      <c r="J13" s="529"/>
      <c r="K13" s="529"/>
      <c r="L13" s="529"/>
    </row>
    <row r="14" spans="1:12" ht="13.5" customHeight="1">
      <c r="A14" s="9"/>
      <c r="B14" s="9"/>
      <c r="C14" s="9"/>
      <c r="D14" s="9"/>
      <c r="E14" s="9"/>
      <c r="F14" s="9"/>
      <c r="G14" s="9"/>
      <c r="H14" s="9"/>
      <c r="I14" s="9"/>
      <c r="J14" s="9"/>
    </row>
    <row r="15" spans="1:12" ht="49.5" customHeight="1">
      <c r="A15" s="492" t="s">
        <v>53</v>
      </c>
      <c r="B15" s="492"/>
      <c r="C15" s="492"/>
      <c r="D15" s="532" t="str">
        <f>'Part 1 Nomination by EO'!D12:J12</f>
        <v xml:space="preserve">Invitation Program for Leaders of Employers' Organizations and for Successful Former Participants - 1 [EREF-1] </v>
      </c>
      <c r="E15" s="532"/>
      <c r="F15" s="532"/>
      <c r="G15" s="532"/>
      <c r="H15" s="532"/>
      <c r="I15" s="532"/>
      <c r="J15" s="532"/>
    </row>
    <row r="16" spans="1:12" ht="18">
      <c r="A16" s="7" t="s">
        <v>551</v>
      </c>
      <c r="B16" s="7"/>
      <c r="C16" s="9"/>
      <c r="D16" s="533" t="str">
        <f>'Part 1 Nomination by EO'!D13</f>
        <v>from June 3 to June 7, 2019</v>
      </c>
      <c r="E16" s="534"/>
      <c r="F16" s="534"/>
      <c r="G16" s="534"/>
      <c r="H16" s="534"/>
      <c r="I16" s="534"/>
      <c r="J16" s="44"/>
    </row>
    <row r="17" spans="1:13" ht="13.5" customHeight="1">
      <c r="A17" s="497"/>
      <c r="B17" s="498"/>
      <c r="C17" s="498"/>
      <c r="D17" s="498"/>
      <c r="E17" s="498"/>
      <c r="F17" s="498"/>
    </row>
    <row r="18" spans="1:13" ht="7.5" customHeight="1">
      <c r="A18" s="46"/>
      <c r="B18" s="46"/>
      <c r="C18" s="46"/>
      <c r="D18" s="46"/>
      <c r="E18" s="46"/>
      <c r="F18" s="46"/>
      <c r="G18" s="46"/>
      <c r="H18" s="46"/>
      <c r="I18" s="46"/>
      <c r="J18" s="46"/>
    </row>
    <row r="19" spans="1:13" ht="13.5" hidden="1" customHeight="1">
      <c r="A19" s="46"/>
      <c r="B19" s="46"/>
      <c r="C19" s="46"/>
      <c r="D19" s="46"/>
      <c r="E19" s="46"/>
      <c r="F19" s="46"/>
      <c r="G19" s="46"/>
      <c r="H19" s="46"/>
      <c r="I19" s="46"/>
      <c r="J19" s="46"/>
    </row>
    <row r="20" spans="1:13" ht="13.5" hidden="1" customHeight="1">
      <c r="A20" s="46"/>
      <c r="B20" s="46"/>
      <c r="C20" s="46"/>
      <c r="D20" s="46"/>
      <c r="E20" s="46"/>
      <c r="F20" s="46"/>
      <c r="G20" s="8"/>
      <c r="H20" s="51"/>
      <c r="I20" s="30"/>
      <c r="J20" s="25"/>
    </row>
    <row r="21" spans="1:13" ht="13.5" customHeight="1">
      <c r="A21" s="46"/>
      <c r="B21" s="46"/>
      <c r="C21" s="46"/>
      <c r="D21" s="46"/>
      <c r="E21" s="46"/>
      <c r="F21" s="46"/>
      <c r="G21" s="46"/>
      <c r="H21" s="49"/>
      <c r="I21" s="5"/>
      <c r="J21" s="25"/>
      <c r="M21" s="10"/>
    </row>
    <row r="22" spans="1:13" ht="42" customHeight="1">
      <c r="A22" s="530" t="s">
        <v>550</v>
      </c>
      <c r="B22" s="531"/>
      <c r="C22" s="531"/>
      <c r="D22" s="538" t="str">
        <f>IF('Part 1 Nomination by EO'!D15="","",'Part 1 Nomination by EO'!D15)</f>
        <v/>
      </c>
      <c r="E22" s="539"/>
      <c r="F22" s="539"/>
      <c r="G22" s="539"/>
      <c r="H22" s="539"/>
      <c r="I22" s="539"/>
      <c r="J22" s="540"/>
    </row>
    <row r="23" spans="1:13" ht="32.25" customHeight="1">
      <c r="A23" s="545" t="s">
        <v>64</v>
      </c>
      <c r="B23" s="546"/>
      <c r="C23" s="547"/>
      <c r="D23" s="541"/>
      <c r="E23" s="542"/>
      <c r="F23" s="542"/>
      <c r="G23" s="542"/>
      <c r="H23" s="542"/>
      <c r="I23" s="542"/>
      <c r="J23" s="543"/>
    </row>
    <row r="24" spans="1:13" ht="99.75" customHeight="1">
      <c r="A24" s="548"/>
      <c r="B24" s="549"/>
      <c r="C24" s="550"/>
      <c r="D24" s="544"/>
      <c r="E24" s="522"/>
      <c r="F24" s="522"/>
      <c r="G24" s="522"/>
      <c r="H24" s="522"/>
      <c r="I24" s="522"/>
      <c r="J24" s="523"/>
    </row>
    <row r="25" spans="1:13" s="9" customFormat="1" ht="15.75" customHeight="1">
      <c r="A25" s="6"/>
      <c r="B25" s="7"/>
      <c r="C25" s="7"/>
      <c r="D25" s="8"/>
      <c r="E25" s="8"/>
      <c r="F25" s="8"/>
      <c r="G25" s="8"/>
      <c r="H25" s="7"/>
      <c r="I25" s="7"/>
      <c r="J25" s="7"/>
    </row>
    <row r="26" spans="1:13" ht="20.25" customHeight="1">
      <c r="A26" s="552" t="s">
        <v>575</v>
      </c>
      <c r="B26" s="552"/>
      <c r="C26" s="552"/>
      <c r="D26" s="551"/>
      <c r="E26" s="551"/>
      <c r="F26" s="551"/>
      <c r="G26" s="551"/>
      <c r="H26" s="551"/>
      <c r="I26" s="551"/>
      <c r="J26" s="25"/>
    </row>
    <row r="27" spans="1:13" ht="18" customHeight="1">
      <c r="A27" s="552"/>
      <c r="B27" s="552"/>
      <c r="C27" s="552"/>
      <c r="D27" s="537"/>
      <c r="E27" s="537"/>
      <c r="F27" s="537"/>
      <c r="G27" s="537"/>
      <c r="H27" s="537"/>
      <c r="I27" s="537"/>
      <c r="J27" s="18"/>
    </row>
    <row r="28" spans="1:13" ht="9" customHeight="1">
      <c r="B28" s="10"/>
      <c r="C28" s="49"/>
      <c r="D28" s="49"/>
      <c r="E28" s="49"/>
      <c r="F28" s="49"/>
      <c r="G28" s="10"/>
      <c r="H28" s="10"/>
      <c r="I28" s="10"/>
      <c r="J28" s="10"/>
    </row>
    <row r="29" spans="1:13" ht="48.75" customHeight="1">
      <c r="A29" s="535" t="s">
        <v>438</v>
      </c>
      <c r="B29" s="535"/>
      <c r="C29" s="536"/>
      <c r="D29" s="536"/>
      <c r="E29" s="536"/>
      <c r="F29" s="47" t="s">
        <v>0</v>
      </c>
      <c r="G29" s="537"/>
      <c r="H29" s="537"/>
      <c r="I29" s="537"/>
      <c r="J29" s="537"/>
    </row>
    <row r="30" spans="1:13" ht="9" customHeight="1">
      <c r="A30" s="11"/>
      <c r="B30" s="10"/>
      <c r="C30" s="26"/>
      <c r="D30" s="26"/>
      <c r="E30" s="26"/>
      <c r="F30" s="26"/>
      <c r="G30" s="10"/>
      <c r="H30" s="10"/>
      <c r="I30" s="10"/>
      <c r="J30" s="10"/>
    </row>
    <row r="31" spans="1:13">
      <c r="A31" s="11"/>
      <c r="B31" s="10"/>
      <c r="C31" s="10"/>
      <c r="D31" s="10"/>
      <c r="E31" s="10"/>
      <c r="F31" s="10"/>
      <c r="G31" s="10"/>
      <c r="H31" s="10"/>
      <c r="I31" s="10"/>
      <c r="J31" s="10"/>
    </row>
    <row r="32" spans="1:13" ht="6.75" customHeight="1">
      <c r="A32" s="10"/>
      <c r="B32" s="10"/>
      <c r="C32" s="10"/>
      <c r="D32" s="10"/>
      <c r="E32" s="10"/>
      <c r="F32" s="10"/>
      <c r="G32" s="10"/>
      <c r="H32" s="10"/>
      <c r="I32" s="10"/>
      <c r="J32" s="10"/>
    </row>
    <row r="33" spans="1:10" ht="24" customHeight="1">
      <c r="A33" s="525" t="s">
        <v>574</v>
      </c>
      <c r="B33" s="525"/>
      <c r="C33" s="524" t="s">
        <v>572</v>
      </c>
      <c r="D33" s="524"/>
      <c r="E33" s="524"/>
      <c r="F33" s="12" t="s">
        <v>1</v>
      </c>
      <c r="G33" s="553"/>
      <c r="H33" s="553"/>
      <c r="I33" s="553"/>
      <c r="J33" s="553"/>
    </row>
    <row r="34" spans="1:10" ht="10.5" customHeight="1">
      <c r="A34" s="30"/>
      <c r="B34" s="31"/>
      <c r="C34" s="59"/>
      <c r="D34" s="30"/>
      <c r="E34" s="22"/>
      <c r="F34" s="22"/>
      <c r="G34" s="22"/>
      <c r="H34" s="32"/>
      <c r="I34" s="27"/>
      <c r="J34" s="27"/>
    </row>
    <row r="35" spans="1:10" ht="20.25" customHeight="1">
      <c r="A35" s="556" t="s">
        <v>33</v>
      </c>
      <c r="B35" s="556"/>
      <c r="C35" s="487" t="s">
        <v>573</v>
      </c>
      <c r="D35" s="487"/>
      <c r="E35" s="487"/>
      <c r="F35" s="554" t="s">
        <v>576</v>
      </c>
      <c r="G35" s="555"/>
      <c r="H35" s="555"/>
      <c r="I35" s="555"/>
      <c r="J35" s="555"/>
    </row>
    <row r="36" spans="1:10" ht="18" customHeight="1">
      <c r="A36" s="556"/>
      <c r="B36" s="556"/>
      <c r="C36" s="488"/>
      <c r="D36" s="488"/>
      <c r="E36" s="488"/>
      <c r="F36" s="554"/>
      <c r="G36" s="522"/>
      <c r="H36" s="522"/>
      <c r="I36" s="522"/>
      <c r="J36" s="522"/>
    </row>
    <row r="37" spans="1:10" ht="39" customHeight="1">
      <c r="A37" s="18"/>
      <c r="B37" s="18"/>
      <c r="C37" s="18"/>
      <c r="D37" s="18"/>
      <c r="E37" s="18"/>
      <c r="F37" s="18"/>
      <c r="G37" s="18"/>
      <c r="H37" s="10"/>
      <c r="I37" s="10"/>
      <c r="J37" s="10"/>
    </row>
    <row r="38" spans="1:10" s="33" customFormat="1">
      <c r="A38" s="34"/>
      <c r="B38" s="51"/>
      <c r="C38" s="51"/>
      <c r="D38" s="34"/>
      <c r="E38" s="34"/>
      <c r="F38" s="34"/>
      <c r="G38" s="34"/>
      <c r="H38" s="34"/>
      <c r="I38" s="34"/>
      <c r="J38" s="35"/>
    </row>
    <row r="39" spans="1:10" s="33" customFormat="1">
      <c r="A39" s="34"/>
      <c r="B39" s="51"/>
      <c r="C39" s="51"/>
      <c r="D39" s="34"/>
      <c r="E39" s="34"/>
      <c r="F39" s="34"/>
      <c r="G39" s="34"/>
      <c r="H39" s="34"/>
      <c r="I39" s="34"/>
      <c r="J39" s="35"/>
    </row>
    <row r="40" spans="1:10" s="33" customFormat="1">
      <c r="A40" s="35"/>
      <c r="B40" s="49"/>
      <c r="C40" s="49"/>
      <c r="D40" s="35"/>
      <c r="E40" s="35"/>
      <c r="F40" s="35"/>
      <c r="G40" s="35"/>
      <c r="H40" s="35"/>
      <c r="I40" s="35"/>
      <c r="J40" s="35"/>
    </row>
    <row r="41" spans="1:10" s="33" customFormat="1">
      <c r="A41" s="35"/>
      <c r="B41" s="49"/>
      <c r="C41" s="49"/>
      <c r="D41" s="35"/>
      <c r="E41" s="35"/>
      <c r="F41" s="35"/>
      <c r="G41" s="35"/>
      <c r="H41" s="35"/>
      <c r="I41" s="35"/>
      <c r="J41" s="35"/>
    </row>
    <row r="42" spans="1:10" ht="23.25" customHeight="1">
      <c r="F42" s="480"/>
      <c r="G42" s="498"/>
      <c r="H42" s="498"/>
      <c r="I42" s="498"/>
      <c r="J42" s="498"/>
    </row>
    <row r="52" spans="10:10" ht="15">
      <c r="J52" s="19"/>
    </row>
  </sheetData>
  <mergeCells count="25">
    <mergeCell ref="F42:J42"/>
    <mergeCell ref="D16:I16"/>
    <mergeCell ref="A17:F17"/>
    <mergeCell ref="A29:B29"/>
    <mergeCell ref="C29:E29"/>
    <mergeCell ref="G29:J29"/>
    <mergeCell ref="D22:J22"/>
    <mergeCell ref="D23:J24"/>
    <mergeCell ref="A23:C24"/>
    <mergeCell ref="D26:I27"/>
    <mergeCell ref="A26:C27"/>
    <mergeCell ref="G33:J33"/>
    <mergeCell ref="F35:F36"/>
    <mergeCell ref="G35:J36"/>
    <mergeCell ref="A35:B36"/>
    <mergeCell ref="C35:E36"/>
    <mergeCell ref="C33:E33"/>
    <mergeCell ref="A33:B33"/>
    <mergeCell ref="A10:J10"/>
    <mergeCell ref="A11:J11"/>
    <mergeCell ref="A12:J12"/>
    <mergeCell ref="A13:L13"/>
    <mergeCell ref="A22:C22"/>
    <mergeCell ref="D15:J15"/>
    <mergeCell ref="A15:C15"/>
  </mergeCells>
  <phoneticPr fontId="3"/>
  <printOptions horizontalCentered="1"/>
  <pageMargins left="0.59055118110236227" right="0.47244094488188981" top="0.55118110236220474" bottom="0.98425196850393704" header="0.51181102362204722" footer="0.39370078740157483"/>
  <pageSetup paperSize="9" scale="92" orientation="portrait" r:id="rId1"/>
  <headerFooter>
    <oddHeader xml:space="preserve">&amp;R
</oddHeader>
    <oddFooter>&amp;C&amp;"Arial,標準"2/10
&amp;R&amp;7The Association for Overseas Technical Cooperation and Sustainable Partnerships (AOTS)</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O85"/>
  <sheetViews>
    <sheetView view="pageBreakPreview" zoomScale="85" zoomScaleNormal="90" zoomScaleSheetLayoutView="85" zoomScalePageLayoutView="85" workbookViewId="0">
      <selection activeCell="L1" sqref="L1:N1"/>
    </sheetView>
  </sheetViews>
  <sheetFormatPr defaultRowHeight="14.25"/>
  <cols>
    <col min="1" max="1" width="21.625" style="104" customWidth="1"/>
    <col min="2" max="2" width="3.375" style="104" customWidth="1"/>
    <col min="3" max="3" width="4.25" style="104" customWidth="1"/>
    <col min="4" max="10" width="3.375" style="104" customWidth="1"/>
    <col min="11" max="11" width="2.75" style="104" customWidth="1"/>
    <col min="12" max="33" width="3.375" style="104" customWidth="1"/>
    <col min="34" max="34" width="6.875" style="104" hidden="1" customWidth="1"/>
    <col min="35" max="35" width="13.375" style="104" hidden="1" customWidth="1"/>
    <col min="36" max="37" width="6.875" style="104" hidden="1" customWidth="1"/>
    <col min="38" max="41" width="9" style="104" hidden="1" customWidth="1"/>
    <col min="42" max="251" width="9" style="104"/>
    <col min="252" max="252" width="21.625" style="104" customWidth="1"/>
    <col min="253" max="284" width="3.375" style="104" customWidth="1"/>
    <col min="285" max="286" width="2.625" style="104" customWidth="1"/>
    <col min="287" max="289" width="2.5" style="104" customWidth="1"/>
    <col min="290" max="290" width="6.875" style="104" customWidth="1"/>
    <col min="291" max="291" width="13.375" style="104" customWidth="1"/>
    <col min="292" max="293" width="6.875" style="104" customWidth="1"/>
    <col min="294" max="295" width="9" style="104" customWidth="1"/>
    <col min="296" max="507" width="9" style="104"/>
    <col min="508" max="508" width="21.625" style="104" customWidth="1"/>
    <col min="509" max="540" width="3.375" style="104" customWidth="1"/>
    <col min="541" max="542" width="2.625" style="104" customWidth="1"/>
    <col min="543" max="545" width="2.5" style="104" customWidth="1"/>
    <col min="546" max="546" width="6.875" style="104" customWidth="1"/>
    <col min="547" max="547" width="13.375" style="104" customWidth="1"/>
    <col min="548" max="549" width="6.875" style="104" customWidth="1"/>
    <col min="550" max="551" width="9" style="104" customWidth="1"/>
    <col min="552" max="763" width="9" style="104"/>
    <col min="764" max="764" width="21.625" style="104" customWidth="1"/>
    <col min="765" max="796" width="3.375" style="104" customWidth="1"/>
    <col min="797" max="798" width="2.625" style="104" customWidth="1"/>
    <col min="799" max="801" width="2.5" style="104" customWidth="1"/>
    <col min="802" max="802" width="6.875" style="104" customWidth="1"/>
    <col min="803" max="803" width="13.375" style="104" customWidth="1"/>
    <col min="804" max="805" width="6.875" style="104" customWidth="1"/>
    <col min="806" max="807" width="9" style="104" customWidth="1"/>
    <col min="808" max="1019" width="9" style="104"/>
    <col min="1020" max="1020" width="21.625" style="104" customWidth="1"/>
    <col min="1021" max="1052" width="3.375" style="104" customWidth="1"/>
    <col min="1053" max="1054" width="2.625" style="104" customWidth="1"/>
    <col min="1055" max="1057" width="2.5" style="104" customWidth="1"/>
    <col min="1058" max="1058" width="6.875" style="104" customWidth="1"/>
    <col min="1059" max="1059" width="13.375" style="104" customWidth="1"/>
    <col min="1060" max="1061" width="6.875" style="104" customWidth="1"/>
    <col min="1062" max="1063" width="9" style="104" customWidth="1"/>
    <col min="1064" max="1275" width="9" style="104"/>
    <col min="1276" max="1276" width="21.625" style="104" customWidth="1"/>
    <col min="1277" max="1308" width="3.375" style="104" customWidth="1"/>
    <col min="1309" max="1310" width="2.625" style="104" customWidth="1"/>
    <col min="1311" max="1313" width="2.5" style="104" customWidth="1"/>
    <col min="1314" max="1314" width="6.875" style="104" customWidth="1"/>
    <col min="1315" max="1315" width="13.375" style="104" customWidth="1"/>
    <col min="1316" max="1317" width="6.875" style="104" customWidth="1"/>
    <col min="1318" max="1319" width="9" style="104" customWidth="1"/>
    <col min="1320" max="1531" width="9" style="104"/>
    <col min="1532" max="1532" width="21.625" style="104" customWidth="1"/>
    <col min="1533" max="1564" width="3.375" style="104" customWidth="1"/>
    <col min="1565" max="1566" width="2.625" style="104" customWidth="1"/>
    <col min="1567" max="1569" width="2.5" style="104" customWidth="1"/>
    <col min="1570" max="1570" width="6.875" style="104" customWidth="1"/>
    <col min="1571" max="1571" width="13.375" style="104" customWidth="1"/>
    <col min="1572" max="1573" width="6.875" style="104" customWidth="1"/>
    <col min="1574" max="1575" width="9" style="104" customWidth="1"/>
    <col min="1576" max="1787" width="9" style="104"/>
    <col min="1788" max="1788" width="21.625" style="104" customWidth="1"/>
    <col min="1789" max="1820" width="3.375" style="104" customWidth="1"/>
    <col min="1821" max="1822" width="2.625" style="104" customWidth="1"/>
    <col min="1823" max="1825" width="2.5" style="104" customWidth="1"/>
    <col min="1826" max="1826" width="6.875" style="104" customWidth="1"/>
    <col min="1827" max="1827" width="13.375" style="104" customWidth="1"/>
    <col min="1828" max="1829" width="6.875" style="104" customWidth="1"/>
    <col min="1830" max="1831" width="9" style="104" customWidth="1"/>
    <col min="1832" max="2043" width="9" style="104"/>
    <col min="2044" max="2044" width="21.625" style="104" customWidth="1"/>
    <col min="2045" max="2076" width="3.375" style="104" customWidth="1"/>
    <col min="2077" max="2078" width="2.625" style="104" customWidth="1"/>
    <col min="2079" max="2081" width="2.5" style="104" customWidth="1"/>
    <col min="2082" max="2082" width="6.875" style="104" customWidth="1"/>
    <col min="2083" max="2083" width="13.375" style="104" customWidth="1"/>
    <col min="2084" max="2085" width="6.875" style="104" customWidth="1"/>
    <col min="2086" max="2087" width="9" style="104" customWidth="1"/>
    <col min="2088" max="2299" width="9" style="104"/>
    <col min="2300" max="2300" width="21.625" style="104" customWidth="1"/>
    <col min="2301" max="2332" width="3.375" style="104" customWidth="1"/>
    <col min="2333" max="2334" width="2.625" style="104" customWidth="1"/>
    <col min="2335" max="2337" width="2.5" style="104" customWidth="1"/>
    <col min="2338" max="2338" width="6.875" style="104" customWidth="1"/>
    <col min="2339" max="2339" width="13.375" style="104" customWidth="1"/>
    <col min="2340" max="2341" width="6.875" style="104" customWidth="1"/>
    <col min="2342" max="2343" width="9" style="104" customWidth="1"/>
    <col min="2344" max="2555" width="9" style="104"/>
    <col min="2556" max="2556" width="21.625" style="104" customWidth="1"/>
    <col min="2557" max="2588" width="3.375" style="104" customWidth="1"/>
    <col min="2589" max="2590" width="2.625" style="104" customWidth="1"/>
    <col min="2591" max="2593" width="2.5" style="104" customWidth="1"/>
    <col min="2594" max="2594" width="6.875" style="104" customWidth="1"/>
    <col min="2595" max="2595" width="13.375" style="104" customWidth="1"/>
    <col min="2596" max="2597" width="6.875" style="104" customWidth="1"/>
    <col min="2598" max="2599" width="9" style="104" customWidth="1"/>
    <col min="2600" max="2811" width="9" style="104"/>
    <col min="2812" max="2812" width="21.625" style="104" customWidth="1"/>
    <col min="2813" max="2844" width="3.375" style="104" customWidth="1"/>
    <col min="2845" max="2846" width="2.625" style="104" customWidth="1"/>
    <col min="2847" max="2849" width="2.5" style="104" customWidth="1"/>
    <col min="2850" max="2850" width="6.875" style="104" customWidth="1"/>
    <col min="2851" max="2851" width="13.375" style="104" customWidth="1"/>
    <col min="2852" max="2853" width="6.875" style="104" customWidth="1"/>
    <col min="2854" max="2855" width="9" style="104" customWidth="1"/>
    <col min="2856" max="3067" width="9" style="104"/>
    <col min="3068" max="3068" width="21.625" style="104" customWidth="1"/>
    <col min="3069" max="3100" width="3.375" style="104" customWidth="1"/>
    <col min="3101" max="3102" width="2.625" style="104" customWidth="1"/>
    <col min="3103" max="3105" width="2.5" style="104" customWidth="1"/>
    <col min="3106" max="3106" width="6.875" style="104" customWidth="1"/>
    <col min="3107" max="3107" width="13.375" style="104" customWidth="1"/>
    <col min="3108" max="3109" width="6.875" style="104" customWidth="1"/>
    <col min="3110" max="3111" width="9" style="104" customWidth="1"/>
    <col min="3112" max="3323" width="9" style="104"/>
    <col min="3324" max="3324" width="21.625" style="104" customWidth="1"/>
    <col min="3325" max="3356" width="3.375" style="104" customWidth="1"/>
    <col min="3357" max="3358" width="2.625" style="104" customWidth="1"/>
    <col min="3359" max="3361" width="2.5" style="104" customWidth="1"/>
    <col min="3362" max="3362" width="6.875" style="104" customWidth="1"/>
    <col min="3363" max="3363" width="13.375" style="104" customWidth="1"/>
    <col min="3364" max="3365" width="6.875" style="104" customWidth="1"/>
    <col min="3366" max="3367" width="9" style="104" customWidth="1"/>
    <col min="3368" max="3579" width="9" style="104"/>
    <col min="3580" max="3580" width="21.625" style="104" customWidth="1"/>
    <col min="3581" max="3612" width="3.375" style="104" customWidth="1"/>
    <col min="3613" max="3614" width="2.625" style="104" customWidth="1"/>
    <col min="3615" max="3617" width="2.5" style="104" customWidth="1"/>
    <col min="3618" max="3618" width="6.875" style="104" customWidth="1"/>
    <col min="3619" max="3619" width="13.375" style="104" customWidth="1"/>
    <col min="3620" max="3621" width="6.875" style="104" customWidth="1"/>
    <col min="3622" max="3623" width="9" style="104" customWidth="1"/>
    <col min="3624" max="3835" width="9" style="104"/>
    <col min="3836" max="3836" width="21.625" style="104" customWidth="1"/>
    <col min="3837" max="3868" width="3.375" style="104" customWidth="1"/>
    <col min="3869" max="3870" width="2.625" style="104" customWidth="1"/>
    <col min="3871" max="3873" width="2.5" style="104" customWidth="1"/>
    <col min="3874" max="3874" width="6.875" style="104" customWidth="1"/>
    <col min="3875" max="3875" width="13.375" style="104" customWidth="1"/>
    <col min="3876" max="3877" width="6.875" style="104" customWidth="1"/>
    <col min="3878" max="3879" width="9" style="104" customWidth="1"/>
    <col min="3880" max="4091" width="9" style="104"/>
    <col min="4092" max="4092" width="21.625" style="104" customWidth="1"/>
    <col min="4093" max="4124" width="3.375" style="104" customWidth="1"/>
    <col min="4125" max="4126" width="2.625" style="104" customWidth="1"/>
    <col min="4127" max="4129" width="2.5" style="104" customWidth="1"/>
    <col min="4130" max="4130" width="6.875" style="104" customWidth="1"/>
    <col min="4131" max="4131" width="13.375" style="104" customWidth="1"/>
    <col min="4132" max="4133" width="6.875" style="104" customWidth="1"/>
    <col min="4134" max="4135" width="9" style="104" customWidth="1"/>
    <col min="4136" max="4347" width="9" style="104"/>
    <col min="4348" max="4348" width="21.625" style="104" customWidth="1"/>
    <col min="4349" max="4380" width="3.375" style="104" customWidth="1"/>
    <col min="4381" max="4382" width="2.625" style="104" customWidth="1"/>
    <col min="4383" max="4385" width="2.5" style="104" customWidth="1"/>
    <col min="4386" max="4386" width="6.875" style="104" customWidth="1"/>
    <col min="4387" max="4387" width="13.375" style="104" customWidth="1"/>
    <col min="4388" max="4389" width="6.875" style="104" customWidth="1"/>
    <col min="4390" max="4391" width="9" style="104" customWidth="1"/>
    <col min="4392" max="4603" width="9" style="104"/>
    <col min="4604" max="4604" width="21.625" style="104" customWidth="1"/>
    <col min="4605" max="4636" width="3.375" style="104" customWidth="1"/>
    <col min="4637" max="4638" width="2.625" style="104" customWidth="1"/>
    <col min="4639" max="4641" width="2.5" style="104" customWidth="1"/>
    <col min="4642" max="4642" width="6.875" style="104" customWidth="1"/>
    <col min="4643" max="4643" width="13.375" style="104" customWidth="1"/>
    <col min="4644" max="4645" width="6.875" style="104" customWidth="1"/>
    <col min="4646" max="4647" width="9" style="104" customWidth="1"/>
    <col min="4648" max="4859" width="9" style="104"/>
    <col min="4860" max="4860" width="21.625" style="104" customWidth="1"/>
    <col min="4861" max="4892" width="3.375" style="104" customWidth="1"/>
    <col min="4893" max="4894" width="2.625" style="104" customWidth="1"/>
    <col min="4895" max="4897" width="2.5" style="104" customWidth="1"/>
    <col min="4898" max="4898" width="6.875" style="104" customWidth="1"/>
    <col min="4899" max="4899" width="13.375" style="104" customWidth="1"/>
    <col min="4900" max="4901" width="6.875" style="104" customWidth="1"/>
    <col min="4902" max="4903" width="9" style="104" customWidth="1"/>
    <col min="4904" max="5115" width="9" style="104"/>
    <col min="5116" max="5116" width="21.625" style="104" customWidth="1"/>
    <col min="5117" max="5148" width="3.375" style="104" customWidth="1"/>
    <col min="5149" max="5150" width="2.625" style="104" customWidth="1"/>
    <col min="5151" max="5153" width="2.5" style="104" customWidth="1"/>
    <col min="5154" max="5154" width="6.875" style="104" customWidth="1"/>
    <col min="5155" max="5155" width="13.375" style="104" customWidth="1"/>
    <col min="5156" max="5157" width="6.875" style="104" customWidth="1"/>
    <col min="5158" max="5159" width="9" style="104" customWidth="1"/>
    <col min="5160" max="5371" width="9" style="104"/>
    <col min="5372" max="5372" width="21.625" style="104" customWidth="1"/>
    <col min="5373" max="5404" width="3.375" style="104" customWidth="1"/>
    <col min="5405" max="5406" width="2.625" style="104" customWidth="1"/>
    <col min="5407" max="5409" width="2.5" style="104" customWidth="1"/>
    <col min="5410" max="5410" width="6.875" style="104" customWidth="1"/>
    <col min="5411" max="5411" width="13.375" style="104" customWidth="1"/>
    <col min="5412" max="5413" width="6.875" style="104" customWidth="1"/>
    <col min="5414" max="5415" width="9" style="104" customWidth="1"/>
    <col min="5416" max="5627" width="9" style="104"/>
    <col min="5628" max="5628" width="21.625" style="104" customWidth="1"/>
    <col min="5629" max="5660" width="3.375" style="104" customWidth="1"/>
    <col min="5661" max="5662" width="2.625" style="104" customWidth="1"/>
    <col min="5663" max="5665" width="2.5" style="104" customWidth="1"/>
    <col min="5666" max="5666" width="6.875" style="104" customWidth="1"/>
    <col min="5667" max="5667" width="13.375" style="104" customWidth="1"/>
    <col min="5668" max="5669" width="6.875" style="104" customWidth="1"/>
    <col min="5670" max="5671" width="9" style="104" customWidth="1"/>
    <col min="5672" max="5883" width="9" style="104"/>
    <col min="5884" max="5884" width="21.625" style="104" customWidth="1"/>
    <col min="5885" max="5916" width="3.375" style="104" customWidth="1"/>
    <col min="5917" max="5918" width="2.625" style="104" customWidth="1"/>
    <col min="5919" max="5921" width="2.5" style="104" customWidth="1"/>
    <col min="5922" max="5922" width="6.875" style="104" customWidth="1"/>
    <col min="5923" max="5923" width="13.375" style="104" customWidth="1"/>
    <col min="5924" max="5925" width="6.875" style="104" customWidth="1"/>
    <col min="5926" max="5927" width="9" style="104" customWidth="1"/>
    <col min="5928" max="6139" width="9" style="104"/>
    <col min="6140" max="6140" width="21.625" style="104" customWidth="1"/>
    <col min="6141" max="6172" width="3.375" style="104" customWidth="1"/>
    <col min="6173" max="6174" width="2.625" style="104" customWidth="1"/>
    <col min="6175" max="6177" width="2.5" style="104" customWidth="1"/>
    <col min="6178" max="6178" width="6.875" style="104" customWidth="1"/>
    <col min="6179" max="6179" width="13.375" style="104" customWidth="1"/>
    <col min="6180" max="6181" width="6.875" style="104" customWidth="1"/>
    <col min="6182" max="6183" width="9" style="104" customWidth="1"/>
    <col min="6184" max="6395" width="9" style="104"/>
    <col min="6396" max="6396" width="21.625" style="104" customWidth="1"/>
    <col min="6397" max="6428" width="3.375" style="104" customWidth="1"/>
    <col min="6429" max="6430" width="2.625" style="104" customWidth="1"/>
    <col min="6431" max="6433" width="2.5" style="104" customWidth="1"/>
    <col min="6434" max="6434" width="6.875" style="104" customWidth="1"/>
    <col min="6435" max="6435" width="13.375" style="104" customWidth="1"/>
    <col min="6436" max="6437" width="6.875" style="104" customWidth="1"/>
    <col min="6438" max="6439" width="9" style="104" customWidth="1"/>
    <col min="6440" max="6651" width="9" style="104"/>
    <col min="6652" max="6652" width="21.625" style="104" customWidth="1"/>
    <col min="6653" max="6684" width="3.375" style="104" customWidth="1"/>
    <col min="6685" max="6686" width="2.625" style="104" customWidth="1"/>
    <col min="6687" max="6689" width="2.5" style="104" customWidth="1"/>
    <col min="6690" max="6690" width="6.875" style="104" customWidth="1"/>
    <col min="6691" max="6691" width="13.375" style="104" customWidth="1"/>
    <col min="6692" max="6693" width="6.875" style="104" customWidth="1"/>
    <col min="6694" max="6695" width="9" style="104" customWidth="1"/>
    <col min="6696" max="6907" width="9" style="104"/>
    <col min="6908" max="6908" width="21.625" style="104" customWidth="1"/>
    <col min="6909" max="6940" width="3.375" style="104" customWidth="1"/>
    <col min="6941" max="6942" width="2.625" style="104" customWidth="1"/>
    <col min="6943" max="6945" width="2.5" style="104" customWidth="1"/>
    <col min="6946" max="6946" width="6.875" style="104" customWidth="1"/>
    <col min="6947" max="6947" width="13.375" style="104" customWidth="1"/>
    <col min="6948" max="6949" width="6.875" style="104" customWidth="1"/>
    <col min="6950" max="6951" width="9" style="104" customWidth="1"/>
    <col min="6952" max="7163" width="9" style="104"/>
    <col min="7164" max="7164" width="21.625" style="104" customWidth="1"/>
    <col min="7165" max="7196" width="3.375" style="104" customWidth="1"/>
    <col min="7197" max="7198" width="2.625" style="104" customWidth="1"/>
    <col min="7199" max="7201" width="2.5" style="104" customWidth="1"/>
    <col min="7202" max="7202" width="6.875" style="104" customWidth="1"/>
    <col min="7203" max="7203" width="13.375" style="104" customWidth="1"/>
    <col min="7204" max="7205" width="6.875" style="104" customWidth="1"/>
    <col min="7206" max="7207" width="9" style="104" customWidth="1"/>
    <col min="7208" max="7419" width="9" style="104"/>
    <col min="7420" max="7420" width="21.625" style="104" customWidth="1"/>
    <col min="7421" max="7452" width="3.375" style="104" customWidth="1"/>
    <col min="7453" max="7454" width="2.625" style="104" customWidth="1"/>
    <col min="7455" max="7457" width="2.5" style="104" customWidth="1"/>
    <col min="7458" max="7458" width="6.875" style="104" customWidth="1"/>
    <col min="7459" max="7459" width="13.375" style="104" customWidth="1"/>
    <col min="7460" max="7461" width="6.875" style="104" customWidth="1"/>
    <col min="7462" max="7463" width="9" style="104" customWidth="1"/>
    <col min="7464" max="7675" width="9" style="104"/>
    <col min="7676" max="7676" width="21.625" style="104" customWidth="1"/>
    <col min="7677" max="7708" width="3.375" style="104" customWidth="1"/>
    <col min="7709" max="7710" width="2.625" style="104" customWidth="1"/>
    <col min="7711" max="7713" width="2.5" style="104" customWidth="1"/>
    <col min="7714" max="7714" width="6.875" style="104" customWidth="1"/>
    <col min="7715" max="7715" width="13.375" style="104" customWidth="1"/>
    <col min="7716" max="7717" width="6.875" style="104" customWidth="1"/>
    <col min="7718" max="7719" width="9" style="104" customWidth="1"/>
    <col min="7720" max="7931" width="9" style="104"/>
    <col min="7932" max="7932" width="21.625" style="104" customWidth="1"/>
    <col min="7933" max="7964" width="3.375" style="104" customWidth="1"/>
    <col min="7965" max="7966" width="2.625" style="104" customWidth="1"/>
    <col min="7967" max="7969" width="2.5" style="104" customWidth="1"/>
    <col min="7970" max="7970" width="6.875" style="104" customWidth="1"/>
    <col min="7971" max="7971" width="13.375" style="104" customWidth="1"/>
    <col min="7972" max="7973" width="6.875" style="104" customWidth="1"/>
    <col min="7974" max="7975" width="9" style="104" customWidth="1"/>
    <col min="7976" max="8187" width="9" style="104"/>
    <col min="8188" max="8188" width="21.625" style="104" customWidth="1"/>
    <col min="8189" max="8220" width="3.375" style="104" customWidth="1"/>
    <col min="8221" max="8222" width="2.625" style="104" customWidth="1"/>
    <col min="8223" max="8225" width="2.5" style="104" customWidth="1"/>
    <col min="8226" max="8226" width="6.875" style="104" customWidth="1"/>
    <col min="8227" max="8227" width="13.375" style="104" customWidth="1"/>
    <col min="8228" max="8229" width="6.875" style="104" customWidth="1"/>
    <col min="8230" max="8231" width="9" style="104" customWidth="1"/>
    <col min="8232" max="8443" width="9" style="104"/>
    <col min="8444" max="8444" width="21.625" style="104" customWidth="1"/>
    <col min="8445" max="8476" width="3.375" style="104" customWidth="1"/>
    <col min="8477" max="8478" width="2.625" style="104" customWidth="1"/>
    <col min="8479" max="8481" width="2.5" style="104" customWidth="1"/>
    <col min="8482" max="8482" width="6.875" style="104" customWidth="1"/>
    <col min="8483" max="8483" width="13.375" style="104" customWidth="1"/>
    <col min="8484" max="8485" width="6.875" style="104" customWidth="1"/>
    <col min="8486" max="8487" width="9" style="104" customWidth="1"/>
    <col min="8488" max="8699" width="9" style="104"/>
    <col min="8700" max="8700" width="21.625" style="104" customWidth="1"/>
    <col min="8701" max="8732" width="3.375" style="104" customWidth="1"/>
    <col min="8733" max="8734" width="2.625" style="104" customWidth="1"/>
    <col min="8735" max="8737" width="2.5" style="104" customWidth="1"/>
    <col min="8738" max="8738" width="6.875" style="104" customWidth="1"/>
    <col min="8739" max="8739" width="13.375" style="104" customWidth="1"/>
    <col min="8740" max="8741" width="6.875" style="104" customWidth="1"/>
    <col min="8742" max="8743" width="9" style="104" customWidth="1"/>
    <col min="8744" max="8955" width="9" style="104"/>
    <col min="8956" max="8956" width="21.625" style="104" customWidth="1"/>
    <col min="8957" max="8988" width="3.375" style="104" customWidth="1"/>
    <col min="8989" max="8990" width="2.625" style="104" customWidth="1"/>
    <col min="8991" max="8993" width="2.5" style="104" customWidth="1"/>
    <col min="8994" max="8994" width="6.875" style="104" customWidth="1"/>
    <col min="8995" max="8995" width="13.375" style="104" customWidth="1"/>
    <col min="8996" max="8997" width="6.875" style="104" customWidth="1"/>
    <col min="8998" max="8999" width="9" style="104" customWidth="1"/>
    <col min="9000" max="9211" width="9" style="104"/>
    <col min="9212" max="9212" width="21.625" style="104" customWidth="1"/>
    <col min="9213" max="9244" width="3.375" style="104" customWidth="1"/>
    <col min="9245" max="9246" width="2.625" style="104" customWidth="1"/>
    <col min="9247" max="9249" width="2.5" style="104" customWidth="1"/>
    <col min="9250" max="9250" width="6.875" style="104" customWidth="1"/>
    <col min="9251" max="9251" width="13.375" style="104" customWidth="1"/>
    <col min="9252" max="9253" width="6.875" style="104" customWidth="1"/>
    <col min="9254" max="9255" width="9" style="104" customWidth="1"/>
    <col min="9256" max="9467" width="9" style="104"/>
    <col min="9468" max="9468" width="21.625" style="104" customWidth="1"/>
    <col min="9469" max="9500" width="3.375" style="104" customWidth="1"/>
    <col min="9501" max="9502" width="2.625" style="104" customWidth="1"/>
    <col min="9503" max="9505" width="2.5" style="104" customWidth="1"/>
    <col min="9506" max="9506" width="6.875" style="104" customWidth="1"/>
    <col min="9507" max="9507" width="13.375" style="104" customWidth="1"/>
    <col min="9508" max="9509" width="6.875" style="104" customWidth="1"/>
    <col min="9510" max="9511" width="9" style="104" customWidth="1"/>
    <col min="9512" max="9723" width="9" style="104"/>
    <col min="9724" max="9724" width="21.625" style="104" customWidth="1"/>
    <col min="9725" max="9756" width="3.375" style="104" customWidth="1"/>
    <col min="9757" max="9758" width="2.625" style="104" customWidth="1"/>
    <col min="9759" max="9761" width="2.5" style="104" customWidth="1"/>
    <col min="9762" max="9762" width="6.875" style="104" customWidth="1"/>
    <col min="9763" max="9763" width="13.375" style="104" customWidth="1"/>
    <col min="9764" max="9765" width="6.875" style="104" customWidth="1"/>
    <col min="9766" max="9767" width="9" style="104" customWidth="1"/>
    <col min="9768" max="9979" width="9" style="104"/>
    <col min="9980" max="9980" width="21.625" style="104" customWidth="1"/>
    <col min="9981" max="10012" width="3.375" style="104" customWidth="1"/>
    <col min="10013" max="10014" width="2.625" style="104" customWidth="1"/>
    <col min="10015" max="10017" width="2.5" style="104" customWidth="1"/>
    <col min="10018" max="10018" width="6.875" style="104" customWidth="1"/>
    <col min="10019" max="10019" width="13.375" style="104" customWidth="1"/>
    <col min="10020" max="10021" width="6.875" style="104" customWidth="1"/>
    <col min="10022" max="10023" width="9" style="104" customWidth="1"/>
    <col min="10024" max="10235" width="9" style="104"/>
    <col min="10236" max="10236" width="21.625" style="104" customWidth="1"/>
    <col min="10237" max="10268" width="3.375" style="104" customWidth="1"/>
    <col min="10269" max="10270" width="2.625" style="104" customWidth="1"/>
    <col min="10271" max="10273" width="2.5" style="104" customWidth="1"/>
    <col min="10274" max="10274" width="6.875" style="104" customWidth="1"/>
    <col min="10275" max="10275" width="13.375" style="104" customWidth="1"/>
    <col min="10276" max="10277" width="6.875" style="104" customWidth="1"/>
    <col min="10278" max="10279" width="9" style="104" customWidth="1"/>
    <col min="10280" max="10491" width="9" style="104"/>
    <col min="10492" max="10492" width="21.625" style="104" customWidth="1"/>
    <col min="10493" max="10524" width="3.375" style="104" customWidth="1"/>
    <col min="10525" max="10526" width="2.625" style="104" customWidth="1"/>
    <col min="10527" max="10529" width="2.5" style="104" customWidth="1"/>
    <col min="10530" max="10530" width="6.875" style="104" customWidth="1"/>
    <col min="10531" max="10531" width="13.375" style="104" customWidth="1"/>
    <col min="10532" max="10533" width="6.875" style="104" customWidth="1"/>
    <col min="10534" max="10535" width="9" style="104" customWidth="1"/>
    <col min="10536" max="10747" width="9" style="104"/>
    <col min="10748" max="10748" width="21.625" style="104" customWidth="1"/>
    <col min="10749" max="10780" width="3.375" style="104" customWidth="1"/>
    <col min="10781" max="10782" width="2.625" style="104" customWidth="1"/>
    <col min="10783" max="10785" width="2.5" style="104" customWidth="1"/>
    <col min="10786" max="10786" width="6.875" style="104" customWidth="1"/>
    <col min="10787" max="10787" width="13.375" style="104" customWidth="1"/>
    <col min="10788" max="10789" width="6.875" style="104" customWidth="1"/>
    <col min="10790" max="10791" width="9" style="104" customWidth="1"/>
    <col min="10792" max="11003" width="9" style="104"/>
    <col min="11004" max="11004" width="21.625" style="104" customWidth="1"/>
    <col min="11005" max="11036" width="3.375" style="104" customWidth="1"/>
    <col min="11037" max="11038" width="2.625" style="104" customWidth="1"/>
    <col min="11039" max="11041" width="2.5" style="104" customWidth="1"/>
    <col min="11042" max="11042" width="6.875" style="104" customWidth="1"/>
    <col min="11043" max="11043" width="13.375" style="104" customWidth="1"/>
    <col min="11044" max="11045" width="6.875" style="104" customWidth="1"/>
    <col min="11046" max="11047" width="9" style="104" customWidth="1"/>
    <col min="11048" max="11259" width="9" style="104"/>
    <col min="11260" max="11260" width="21.625" style="104" customWidth="1"/>
    <col min="11261" max="11292" width="3.375" style="104" customWidth="1"/>
    <col min="11293" max="11294" width="2.625" style="104" customWidth="1"/>
    <col min="11295" max="11297" width="2.5" style="104" customWidth="1"/>
    <col min="11298" max="11298" width="6.875" style="104" customWidth="1"/>
    <col min="11299" max="11299" width="13.375" style="104" customWidth="1"/>
    <col min="11300" max="11301" width="6.875" style="104" customWidth="1"/>
    <col min="11302" max="11303" width="9" style="104" customWidth="1"/>
    <col min="11304" max="11515" width="9" style="104"/>
    <col min="11516" max="11516" width="21.625" style="104" customWidth="1"/>
    <col min="11517" max="11548" width="3.375" style="104" customWidth="1"/>
    <col min="11549" max="11550" width="2.625" style="104" customWidth="1"/>
    <col min="11551" max="11553" width="2.5" style="104" customWidth="1"/>
    <col min="11554" max="11554" width="6.875" style="104" customWidth="1"/>
    <col min="11555" max="11555" width="13.375" style="104" customWidth="1"/>
    <col min="11556" max="11557" width="6.875" style="104" customWidth="1"/>
    <col min="11558" max="11559" width="9" style="104" customWidth="1"/>
    <col min="11560" max="11771" width="9" style="104"/>
    <col min="11772" max="11772" width="21.625" style="104" customWidth="1"/>
    <col min="11773" max="11804" width="3.375" style="104" customWidth="1"/>
    <col min="11805" max="11806" width="2.625" style="104" customWidth="1"/>
    <col min="11807" max="11809" width="2.5" style="104" customWidth="1"/>
    <col min="11810" max="11810" width="6.875" style="104" customWidth="1"/>
    <col min="11811" max="11811" width="13.375" style="104" customWidth="1"/>
    <col min="11812" max="11813" width="6.875" style="104" customWidth="1"/>
    <col min="11814" max="11815" width="9" style="104" customWidth="1"/>
    <col min="11816" max="12027" width="9" style="104"/>
    <col min="12028" max="12028" width="21.625" style="104" customWidth="1"/>
    <col min="12029" max="12060" width="3.375" style="104" customWidth="1"/>
    <col min="12061" max="12062" width="2.625" style="104" customWidth="1"/>
    <col min="12063" max="12065" width="2.5" style="104" customWidth="1"/>
    <col min="12066" max="12066" width="6.875" style="104" customWidth="1"/>
    <col min="12067" max="12067" width="13.375" style="104" customWidth="1"/>
    <col min="12068" max="12069" width="6.875" style="104" customWidth="1"/>
    <col min="12070" max="12071" width="9" style="104" customWidth="1"/>
    <col min="12072" max="12283" width="9" style="104"/>
    <col min="12284" max="12284" width="21.625" style="104" customWidth="1"/>
    <col min="12285" max="12316" width="3.375" style="104" customWidth="1"/>
    <col min="12317" max="12318" width="2.625" style="104" customWidth="1"/>
    <col min="12319" max="12321" width="2.5" style="104" customWidth="1"/>
    <col min="12322" max="12322" width="6.875" style="104" customWidth="1"/>
    <col min="12323" max="12323" width="13.375" style="104" customWidth="1"/>
    <col min="12324" max="12325" width="6.875" style="104" customWidth="1"/>
    <col min="12326" max="12327" width="9" style="104" customWidth="1"/>
    <col min="12328" max="12539" width="9" style="104"/>
    <col min="12540" max="12540" width="21.625" style="104" customWidth="1"/>
    <col min="12541" max="12572" width="3.375" style="104" customWidth="1"/>
    <col min="12573" max="12574" width="2.625" style="104" customWidth="1"/>
    <col min="12575" max="12577" width="2.5" style="104" customWidth="1"/>
    <col min="12578" max="12578" width="6.875" style="104" customWidth="1"/>
    <col min="12579" max="12579" width="13.375" style="104" customWidth="1"/>
    <col min="12580" max="12581" width="6.875" style="104" customWidth="1"/>
    <col min="12582" max="12583" width="9" style="104" customWidth="1"/>
    <col min="12584" max="12795" width="9" style="104"/>
    <col min="12796" max="12796" width="21.625" style="104" customWidth="1"/>
    <col min="12797" max="12828" width="3.375" style="104" customWidth="1"/>
    <col min="12829" max="12830" width="2.625" style="104" customWidth="1"/>
    <col min="12831" max="12833" width="2.5" style="104" customWidth="1"/>
    <col min="12834" max="12834" width="6.875" style="104" customWidth="1"/>
    <col min="12835" max="12835" width="13.375" style="104" customWidth="1"/>
    <col min="12836" max="12837" width="6.875" style="104" customWidth="1"/>
    <col min="12838" max="12839" width="9" style="104" customWidth="1"/>
    <col min="12840" max="13051" width="9" style="104"/>
    <col min="13052" max="13052" width="21.625" style="104" customWidth="1"/>
    <col min="13053" max="13084" width="3.375" style="104" customWidth="1"/>
    <col min="13085" max="13086" width="2.625" style="104" customWidth="1"/>
    <col min="13087" max="13089" width="2.5" style="104" customWidth="1"/>
    <col min="13090" max="13090" width="6.875" style="104" customWidth="1"/>
    <col min="13091" max="13091" width="13.375" style="104" customWidth="1"/>
    <col min="13092" max="13093" width="6.875" style="104" customWidth="1"/>
    <col min="13094" max="13095" width="9" style="104" customWidth="1"/>
    <col min="13096" max="13307" width="9" style="104"/>
    <col min="13308" max="13308" width="21.625" style="104" customWidth="1"/>
    <col min="13309" max="13340" width="3.375" style="104" customWidth="1"/>
    <col min="13341" max="13342" width="2.625" style="104" customWidth="1"/>
    <col min="13343" max="13345" width="2.5" style="104" customWidth="1"/>
    <col min="13346" max="13346" width="6.875" style="104" customWidth="1"/>
    <col min="13347" max="13347" width="13.375" style="104" customWidth="1"/>
    <col min="13348" max="13349" width="6.875" style="104" customWidth="1"/>
    <col min="13350" max="13351" width="9" style="104" customWidth="1"/>
    <col min="13352" max="13563" width="9" style="104"/>
    <col min="13564" max="13564" width="21.625" style="104" customWidth="1"/>
    <col min="13565" max="13596" width="3.375" style="104" customWidth="1"/>
    <col min="13597" max="13598" width="2.625" style="104" customWidth="1"/>
    <col min="13599" max="13601" width="2.5" style="104" customWidth="1"/>
    <col min="13602" max="13602" width="6.875" style="104" customWidth="1"/>
    <col min="13603" max="13603" width="13.375" style="104" customWidth="1"/>
    <col min="13604" max="13605" width="6.875" style="104" customWidth="1"/>
    <col min="13606" max="13607" width="9" style="104" customWidth="1"/>
    <col min="13608" max="13819" width="9" style="104"/>
    <col min="13820" max="13820" width="21.625" style="104" customWidth="1"/>
    <col min="13821" max="13852" width="3.375" style="104" customWidth="1"/>
    <col min="13853" max="13854" width="2.625" style="104" customWidth="1"/>
    <col min="13855" max="13857" width="2.5" style="104" customWidth="1"/>
    <col min="13858" max="13858" width="6.875" style="104" customWidth="1"/>
    <col min="13859" max="13859" width="13.375" style="104" customWidth="1"/>
    <col min="13860" max="13861" width="6.875" style="104" customWidth="1"/>
    <col min="13862" max="13863" width="9" style="104" customWidth="1"/>
    <col min="13864" max="14075" width="9" style="104"/>
    <col min="14076" max="14076" width="21.625" style="104" customWidth="1"/>
    <col min="14077" max="14108" width="3.375" style="104" customWidth="1"/>
    <col min="14109" max="14110" width="2.625" style="104" customWidth="1"/>
    <col min="14111" max="14113" width="2.5" style="104" customWidth="1"/>
    <col min="14114" max="14114" width="6.875" style="104" customWidth="1"/>
    <col min="14115" max="14115" width="13.375" style="104" customWidth="1"/>
    <col min="14116" max="14117" width="6.875" style="104" customWidth="1"/>
    <col min="14118" max="14119" width="9" style="104" customWidth="1"/>
    <col min="14120" max="14331" width="9" style="104"/>
    <col min="14332" max="14332" width="21.625" style="104" customWidth="1"/>
    <col min="14333" max="14364" width="3.375" style="104" customWidth="1"/>
    <col min="14365" max="14366" width="2.625" style="104" customWidth="1"/>
    <col min="14367" max="14369" width="2.5" style="104" customWidth="1"/>
    <col min="14370" max="14370" width="6.875" style="104" customWidth="1"/>
    <col min="14371" max="14371" width="13.375" style="104" customWidth="1"/>
    <col min="14372" max="14373" width="6.875" style="104" customWidth="1"/>
    <col min="14374" max="14375" width="9" style="104" customWidth="1"/>
    <col min="14376" max="14587" width="9" style="104"/>
    <col min="14588" max="14588" width="21.625" style="104" customWidth="1"/>
    <col min="14589" max="14620" width="3.375" style="104" customWidth="1"/>
    <col min="14621" max="14622" width="2.625" style="104" customWidth="1"/>
    <col min="14623" max="14625" width="2.5" style="104" customWidth="1"/>
    <col min="14626" max="14626" width="6.875" style="104" customWidth="1"/>
    <col min="14627" max="14627" width="13.375" style="104" customWidth="1"/>
    <col min="14628" max="14629" width="6.875" style="104" customWidth="1"/>
    <col min="14630" max="14631" width="9" style="104" customWidth="1"/>
    <col min="14632" max="14843" width="9" style="104"/>
    <col min="14844" max="14844" width="21.625" style="104" customWidth="1"/>
    <col min="14845" max="14876" width="3.375" style="104" customWidth="1"/>
    <col min="14877" max="14878" width="2.625" style="104" customWidth="1"/>
    <col min="14879" max="14881" width="2.5" style="104" customWidth="1"/>
    <col min="14882" max="14882" width="6.875" style="104" customWidth="1"/>
    <col min="14883" max="14883" width="13.375" style="104" customWidth="1"/>
    <col min="14884" max="14885" width="6.875" style="104" customWidth="1"/>
    <col min="14886" max="14887" width="9" style="104" customWidth="1"/>
    <col min="14888" max="15099" width="9" style="104"/>
    <col min="15100" max="15100" width="21.625" style="104" customWidth="1"/>
    <col min="15101" max="15132" width="3.375" style="104" customWidth="1"/>
    <col min="15133" max="15134" width="2.625" style="104" customWidth="1"/>
    <col min="15135" max="15137" width="2.5" style="104" customWidth="1"/>
    <col min="15138" max="15138" width="6.875" style="104" customWidth="1"/>
    <col min="15139" max="15139" width="13.375" style="104" customWidth="1"/>
    <col min="15140" max="15141" width="6.875" style="104" customWidth="1"/>
    <col min="15142" max="15143" width="9" style="104" customWidth="1"/>
    <col min="15144" max="15355" width="9" style="104"/>
    <col min="15356" max="15356" width="21.625" style="104" customWidth="1"/>
    <col min="15357" max="15388" width="3.375" style="104" customWidth="1"/>
    <col min="15389" max="15390" width="2.625" style="104" customWidth="1"/>
    <col min="15391" max="15393" width="2.5" style="104" customWidth="1"/>
    <col min="15394" max="15394" width="6.875" style="104" customWidth="1"/>
    <col min="15395" max="15395" width="13.375" style="104" customWidth="1"/>
    <col min="15396" max="15397" width="6.875" style="104" customWidth="1"/>
    <col min="15398" max="15399" width="9" style="104" customWidth="1"/>
    <col min="15400" max="15611" width="9" style="104"/>
    <col min="15612" max="15612" width="21.625" style="104" customWidth="1"/>
    <col min="15613" max="15644" width="3.375" style="104" customWidth="1"/>
    <col min="15645" max="15646" width="2.625" style="104" customWidth="1"/>
    <col min="15647" max="15649" width="2.5" style="104" customWidth="1"/>
    <col min="15650" max="15650" width="6.875" style="104" customWidth="1"/>
    <col min="15651" max="15651" width="13.375" style="104" customWidth="1"/>
    <col min="15652" max="15653" width="6.875" style="104" customWidth="1"/>
    <col min="15654" max="15655" width="9" style="104" customWidth="1"/>
    <col min="15656" max="15867" width="9" style="104"/>
    <col min="15868" max="15868" width="21.625" style="104" customWidth="1"/>
    <col min="15869" max="15900" width="3.375" style="104" customWidth="1"/>
    <col min="15901" max="15902" width="2.625" style="104" customWidth="1"/>
    <col min="15903" max="15905" width="2.5" style="104" customWidth="1"/>
    <col min="15906" max="15906" width="6.875" style="104" customWidth="1"/>
    <col min="15907" max="15907" width="13.375" style="104" customWidth="1"/>
    <col min="15908" max="15909" width="6.875" style="104" customWidth="1"/>
    <col min="15910" max="15911" width="9" style="104" customWidth="1"/>
    <col min="15912" max="16123" width="9" style="104"/>
    <col min="16124" max="16124" width="21.625" style="104" customWidth="1"/>
    <col min="16125" max="16156" width="3.375" style="104" customWidth="1"/>
    <col min="16157" max="16158" width="2.625" style="104" customWidth="1"/>
    <col min="16159" max="16161" width="2.5" style="104" customWidth="1"/>
    <col min="16162" max="16162" width="6.875" style="104" customWidth="1"/>
    <col min="16163" max="16163" width="13.375" style="104" customWidth="1"/>
    <col min="16164" max="16165" width="6.875" style="104" customWidth="1"/>
    <col min="16166" max="16167" width="9" style="104" customWidth="1"/>
    <col min="16168" max="16384" width="9" style="104"/>
  </cols>
  <sheetData>
    <row r="1" spans="1:41" ht="35.25" customHeight="1">
      <c r="AC1" s="562" t="str">
        <f>'Part 1 Nomination by EO'!J1</f>
        <v>2019EREF-1</v>
      </c>
      <c r="AD1" s="562"/>
      <c r="AE1" s="562"/>
      <c r="AF1" s="562"/>
      <c r="AG1" s="562"/>
    </row>
    <row r="2" spans="1:41" s="2" customFormat="1" ht="27" customHeight="1">
      <c r="A2" s="186" t="s">
        <v>514</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K2" s="132"/>
    </row>
    <row r="3" spans="1:41" s="2" customFormat="1" ht="20.25" customHeight="1">
      <c r="A3" s="133" t="s">
        <v>513</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K3" s="15"/>
    </row>
    <row r="4" spans="1:41" ht="14.25" hidden="1" customHeight="1">
      <c r="A4" s="135"/>
      <c r="AK4" s="15"/>
    </row>
    <row r="5" spans="1:41" ht="18" customHeight="1" thickBot="1">
      <c r="A5" s="52" t="s">
        <v>145</v>
      </c>
    </row>
    <row r="6" spans="1:41" ht="29.25" customHeight="1">
      <c r="A6" s="612" t="s">
        <v>192</v>
      </c>
      <c r="B6" s="614" t="s">
        <v>146</v>
      </c>
      <c r="C6" s="615"/>
      <c r="D6" s="615"/>
      <c r="E6" s="615"/>
      <c r="F6" s="616"/>
      <c r="G6" s="617"/>
      <c r="H6" s="618"/>
      <c r="I6" s="618"/>
      <c r="J6" s="618"/>
      <c r="K6" s="618"/>
      <c r="L6" s="618"/>
      <c r="M6" s="618"/>
      <c r="N6" s="618"/>
      <c r="O6" s="618"/>
      <c r="P6" s="618"/>
      <c r="Q6" s="618"/>
      <c r="R6" s="618"/>
      <c r="S6" s="618"/>
      <c r="T6" s="618"/>
      <c r="U6" s="618"/>
      <c r="V6" s="618"/>
      <c r="W6" s="618"/>
      <c r="X6" s="618"/>
      <c r="Y6" s="618"/>
      <c r="Z6" s="619"/>
      <c r="AA6" s="136"/>
      <c r="AB6" s="136"/>
      <c r="AC6" s="136"/>
      <c r="AD6" s="136"/>
      <c r="AE6" s="136"/>
      <c r="AF6" s="136"/>
      <c r="AG6" s="136"/>
      <c r="AH6" s="122">
        <v>1</v>
      </c>
      <c r="AI6" s="87" t="str">
        <f>PROPER(IF(Z16="","",Z16))</f>
        <v/>
      </c>
      <c r="AJ6" s="88" t="s">
        <v>79</v>
      </c>
    </row>
    <row r="7" spans="1:41" ht="29.25" customHeight="1">
      <c r="A7" s="613"/>
      <c r="B7" s="620" t="s">
        <v>147</v>
      </c>
      <c r="C7" s="621"/>
      <c r="D7" s="621"/>
      <c r="E7" s="621"/>
      <c r="F7" s="622"/>
      <c r="G7" s="623"/>
      <c r="H7" s="624"/>
      <c r="I7" s="624"/>
      <c r="J7" s="624"/>
      <c r="K7" s="624"/>
      <c r="L7" s="624"/>
      <c r="M7" s="624"/>
      <c r="N7" s="624"/>
      <c r="O7" s="624"/>
      <c r="P7" s="624"/>
      <c r="Q7" s="624"/>
      <c r="R7" s="624"/>
      <c r="S7" s="624"/>
      <c r="T7" s="624"/>
      <c r="U7" s="624"/>
      <c r="V7" s="624"/>
      <c r="W7" s="624"/>
      <c r="X7" s="624"/>
      <c r="Y7" s="624"/>
      <c r="Z7" s="625"/>
      <c r="AA7" s="136"/>
      <c r="AB7" s="136"/>
      <c r="AC7" s="136"/>
      <c r="AD7" s="136"/>
      <c r="AE7" s="136"/>
      <c r="AF7" s="136"/>
      <c r="AG7" s="136"/>
      <c r="AH7" s="123"/>
      <c r="AI7" s="87"/>
      <c r="AJ7" s="88"/>
    </row>
    <row r="8" spans="1:41" ht="29.25" customHeight="1" thickBot="1">
      <c r="A8" s="613"/>
      <c r="B8" s="626" t="s">
        <v>148</v>
      </c>
      <c r="C8" s="627"/>
      <c r="D8" s="627"/>
      <c r="E8" s="627"/>
      <c r="F8" s="628"/>
      <c r="G8" s="629"/>
      <c r="H8" s="630"/>
      <c r="I8" s="630"/>
      <c r="J8" s="630"/>
      <c r="K8" s="630"/>
      <c r="L8" s="630"/>
      <c r="M8" s="630"/>
      <c r="N8" s="630"/>
      <c r="O8" s="630"/>
      <c r="P8" s="630"/>
      <c r="Q8" s="630"/>
      <c r="R8" s="630"/>
      <c r="S8" s="630"/>
      <c r="T8" s="630"/>
      <c r="U8" s="630"/>
      <c r="V8" s="630"/>
      <c r="W8" s="630"/>
      <c r="X8" s="630"/>
      <c r="Y8" s="630"/>
      <c r="Z8" s="631"/>
      <c r="AA8" s="137"/>
      <c r="AB8" s="137"/>
      <c r="AC8" s="137"/>
      <c r="AD8" s="137"/>
      <c r="AE8" s="137"/>
      <c r="AF8" s="137"/>
      <c r="AG8" s="137"/>
      <c r="AH8" s="85">
        <v>2</v>
      </c>
      <c r="AI8" s="87" t="str">
        <f>PROPER(IF(B27="","",B27))</f>
        <v/>
      </c>
      <c r="AJ8" s="88" t="s">
        <v>80</v>
      </c>
    </row>
    <row r="9" spans="1:41" ht="22.5" customHeight="1">
      <c r="A9" s="613"/>
      <c r="B9" s="632" t="s">
        <v>577</v>
      </c>
      <c r="C9" s="633"/>
      <c r="D9" s="633"/>
      <c r="E9" s="633"/>
      <c r="F9" s="633"/>
      <c r="G9" s="633"/>
      <c r="H9" s="633"/>
      <c r="I9" s="633"/>
      <c r="J9" s="633"/>
      <c r="K9" s="633"/>
      <c r="L9" s="633"/>
      <c r="M9" s="633"/>
      <c r="N9" s="633"/>
      <c r="O9" s="633"/>
      <c r="P9" s="633"/>
      <c r="Q9" s="633"/>
      <c r="R9" s="151" t="s">
        <v>149</v>
      </c>
      <c r="S9" s="138"/>
      <c r="T9" s="138"/>
      <c r="U9" s="138"/>
      <c r="V9" s="138"/>
      <c r="W9" s="138"/>
      <c r="X9" s="138"/>
      <c r="Y9" s="138"/>
      <c r="Z9" s="138"/>
      <c r="AA9" s="139"/>
      <c r="AB9" s="139"/>
      <c r="AC9" s="139"/>
      <c r="AD9" s="139"/>
      <c r="AE9" s="139"/>
      <c r="AF9" s="139"/>
      <c r="AG9" s="140"/>
      <c r="AH9" s="123">
        <v>3</v>
      </c>
      <c r="AI9" s="87" t="str">
        <f>IF(B11="Male","Mr.","Ms.")</f>
        <v>Ms.</v>
      </c>
      <c r="AJ9" s="88" t="s">
        <v>81</v>
      </c>
    </row>
    <row r="10" spans="1:41" ht="30.75" customHeight="1">
      <c r="A10" s="141"/>
      <c r="B10" s="634"/>
      <c r="C10" s="635"/>
      <c r="D10" s="635"/>
      <c r="E10" s="635"/>
      <c r="F10" s="635"/>
      <c r="G10" s="635"/>
      <c r="H10" s="635"/>
      <c r="I10" s="635"/>
      <c r="J10" s="635"/>
      <c r="K10" s="635"/>
      <c r="L10" s="635"/>
      <c r="M10" s="635"/>
      <c r="N10" s="635"/>
      <c r="O10" s="635"/>
      <c r="P10" s="635"/>
      <c r="Q10" s="635"/>
      <c r="R10" s="636"/>
      <c r="S10" s="637"/>
      <c r="T10" s="637"/>
      <c r="U10" s="637"/>
      <c r="V10" s="637"/>
      <c r="W10" s="637"/>
      <c r="X10" s="637"/>
      <c r="Y10" s="637"/>
      <c r="Z10" s="637"/>
      <c r="AA10" s="637"/>
      <c r="AB10" s="637"/>
      <c r="AC10" s="637"/>
      <c r="AD10" s="637"/>
      <c r="AE10" s="637"/>
      <c r="AF10" s="637"/>
      <c r="AG10" s="638"/>
      <c r="AH10" s="118">
        <v>4</v>
      </c>
      <c r="AI10" s="441" t="str">
        <f>UPPER(IF(G6="","",G6))</f>
        <v/>
      </c>
      <c r="AJ10" s="88" t="s">
        <v>82</v>
      </c>
      <c r="AM10" s="104" t="s">
        <v>460</v>
      </c>
    </row>
    <row r="11" spans="1:41" ht="17.25" customHeight="1">
      <c r="A11" s="563" t="s">
        <v>193</v>
      </c>
      <c r="B11" s="565"/>
      <c r="C11" s="566"/>
      <c r="D11" s="566"/>
      <c r="E11" s="566"/>
      <c r="F11" s="566"/>
      <c r="G11" s="567"/>
      <c r="H11" s="571" t="s">
        <v>150</v>
      </c>
      <c r="I11" s="572"/>
      <c r="J11" s="573"/>
      <c r="K11" s="573"/>
      <c r="L11" s="574"/>
      <c r="M11" s="599" t="s">
        <v>151</v>
      </c>
      <c r="N11" s="600"/>
      <c r="O11" s="600"/>
      <c r="P11" s="600"/>
      <c r="Q11" s="600"/>
      <c r="R11" s="600"/>
      <c r="S11" s="600"/>
      <c r="T11" s="600"/>
      <c r="U11" s="600"/>
      <c r="V11" s="600"/>
      <c r="W11" s="601"/>
      <c r="X11" s="602" t="s">
        <v>152</v>
      </c>
      <c r="Y11" s="603"/>
      <c r="Z11" s="603"/>
      <c r="AA11" s="603"/>
      <c r="AB11" s="604"/>
      <c r="AC11" s="565"/>
      <c r="AD11" s="566"/>
      <c r="AE11" s="566"/>
      <c r="AF11" s="566"/>
      <c r="AG11" s="608"/>
      <c r="AH11" s="118">
        <v>5</v>
      </c>
      <c r="AI11" s="441" t="str">
        <f>UPPER(IF(G7="","",G7))</f>
        <v/>
      </c>
      <c r="AJ11" s="88" t="s">
        <v>83</v>
      </c>
      <c r="AM11" s="104" t="str">
        <f>TRIM(G6&amp;" "&amp;G7&amp;" "&amp;G8)</f>
        <v/>
      </c>
    </row>
    <row r="12" spans="1:41" ht="25.5" customHeight="1">
      <c r="A12" s="564"/>
      <c r="B12" s="568"/>
      <c r="C12" s="569"/>
      <c r="D12" s="569"/>
      <c r="E12" s="569"/>
      <c r="F12" s="569"/>
      <c r="G12" s="570"/>
      <c r="H12" s="575"/>
      <c r="I12" s="576"/>
      <c r="J12" s="576"/>
      <c r="K12" s="576"/>
      <c r="L12" s="577"/>
      <c r="M12" s="568"/>
      <c r="N12" s="610"/>
      <c r="O12" s="610"/>
      <c r="P12" s="150" t="s">
        <v>153</v>
      </c>
      <c r="Q12" s="611"/>
      <c r="R12" s="569"/>
      <c r="S12" s="569"/>
      <c r="T12" s="150" t="s">
        <v>153</v>
      </c>
      <c r="U12" s="569"/>
      <c r="V12" s="569"/>
      <c r="W12" s="570"/>
      <c r="X12" s="605"/>
      <c r="Y12" s="606"/>
      <c r="Z12" s="606"/>
      <c r="AA12" s="606"/>
      <c r="AB12" s="607"/>
      <c r="AC12" s="568"/>
      <c r="AD12" s="569"/>
      <c r="AE12" s="569"/>
      <c r="AF12" s="569"/>
      <c r="AG12" s="609"/>
      <c r="AH12" s="83">
        <v>6</v>
      </c>
      <c r="AI12" s="441" t="str">
        <f>UPPER(IF(G8="","",G8))</f>
        <v/>
      </c>
      <c r="AJ12" s="88" t="s">
        <v>84</v>
      </c>
    </row>
    <row r="13" spans="1:41" ht="29.25" customHeight="1">
      <c r="A13" s="152" t="s">
        <v>154</v>
      </c>
      <c r="B13" s="647"/>
      <c r="C13" s="648"/>
      <c r="D13" s="648"/>
      <c r="E13" s="648"/>
      <c r="F13" s="648"/>
      <c r="G13" s="648"/>
      <c r="H13" s="659" t="s">
        <v>155</v>
      </c>
      <c r="I13" s="660"/>
      <c r="J13" s="660"/>
      <c r="K13" s="660"/>
      <c r="L13" s="660"/>
      <c r="M13" s="660"/>
      <c r="N13" s="660"/>
      <c r="O13" s="660"/>
      <c r="P13" s="660"/>
      <c r="Q13" s="660"/>
      <c r="R13" s="660"/>
      <c r="S13" s="660"/>
      <c r="T13" s="660"/>
      <c r="U13" s="660"/>
      <c r="V13" s="660"/>
      <c r="W13" s="661"/>
      <c r="X13" s="578" t="s">
        <v>194</v>
      </c>
      <c r="Y13" s="579"/>
      <c r="Z13" s="579"/>
      <c r="AA13" s="579"/>
      <c r="AB13" s="580"/>
      <c r="AC13" s="581"/>
      <c r="AD13" s="582"/>
      <c r="AE13" s="582"/>
      <c r="AF13" s="582"/>
      <c r="AG13" s="583"/>
      <c r="AH13" s="83">
        <v>7</v>
      </c>
      <c r="AI13" s="87" t="str">
        <f>IF(U12="","",U12)</f>
        <v/>
      </c>
      <c r="AJ13" s="88" t="s">
        <v>85</v>
      </c>
      <c r="AN13" s="104" t="s">
        <v>594</v>
      </c>
      <c r="AO13" s="104">
        <v>1</v>
      </c>
    </row>
    <row r="14" spans="1:41" ht="29.25" customHeight="1">
      <c r="A14" s="563" t="s">
        <v>156</v>
      </c>
      <c r="B14" s="585" t="s">
        <v>157</v>
      </c>
      <c r="C14" s="586"/>
      <c r="D14" s="586"/>
      <c r="E14" s="586"/>
      <c r="F14" s="586"/>
      <c r="G14" s="587"/>
      <c r="H14" s="587"/>
      <c r="I14" s="58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8"/>
      <c r="AH14" s="104">
        <v>8</v>
      </c>
      <c r="AI14" s="86" t="str">
        <f>IF(Q12="","",VLOOKUP(Q12,$AN$13:$AO$24,2,0))</f>
        <v/>
      </c>
      <c r="AJ14" s="89" t="s">
        <v>86</v>
      </c>
      <c r="AN14" s="104" t="s">
        <v>595</v>
      </c>
      <c r="AO14" s="104">
        <v>2</v>
      </c>
    </row>
    <row r="15" spans="1:41" ht="29.25" customHeight="1">
      <c r="A15" s="584"/>
      <c r="B15" s="589" t="s">
        <v>158</v>
      </c>
      <c r="C15" s="590"/>
      <c r="D15" s="590"/>
      <c r="E15" s="591"/>
      <c r="F15" s="591"/>
      <c r="G15" s="591"/>
      <c r="H15" s="591"/>
      <c r="I15" s="591"/>
      <c r="J15" s="591"/>
      <c r="K15" s="591"/>
      <c r="L15" s="591"/>
      <c r="M15" s="591"/>
      <c r="N15" s="591"/>
      <c r="O15" s="591"/>
      <c r="P15" s="591"/>
      <c r="Q15" s="591"/>
      <c r="R15" s="591"/>
      <c r="S15" s="591"/>
      <c r="T15" s="591"/>
      <c r="U15" s="591"/>
      <c r="V15" s="591"/>
      <c r="W15" s="590" t="s">
        <v>159</v>
      </c>
      <c r="X15" s="590"/>
      <c r="Y15" s="590"/>
      <c r="Z15" s="592"/>
      <c r="AA15" s="592"/>
      <c r="AB15" s="592"/>
      <c r="AC15" s="592"/>
      <c r="AD15" s="592"/>
      <c r="AE15" s="592"/>
      <c r="AF15" s="592"/>
      <c r="AG15" s="593"/>
      <c r="AH15" s="118">
        <v>9</v>
      </c>
      <c r="AI15" s="87" t="str">
        <f>IF(M12="","",M12)</f>
        <v/>
      </c>
      <c r="AJ15" s="88" t="s">
        <v>87</v>
      </c>
      <c r="AN15" s="104" t="s">
        <v>596</v>
      </c>
      <c r="AO15" s="104">
        <v>3</v>
      </c>
    </row>
    <row r="16" spans="1:41" ht="29.25" customHeight="1">
      <c r="A16" s="564"/>
      <c r="B16" s="594" t="s">
        <v>160</v>
      </c>
      <c r="C16" s="595"/>
      <c r="D16" s="595"/>
      <c r="E16" s="596"/>
      <c r="F16" s="596"/>
      <c r="G16" s="596"/>
      <c r="H16" s="596"/>
      <c r="I16" s="596"/>
      <c r="J16" s="596"/>
      <c r="K16" s="596"/>
      <c r="L16" s="596"/>
      <c r="M16" s="595" t="s">
        <v>161</v>
      </c>
      <c r="N16" s="595"/>
      <c r="O16" s="595"/>
      <c r="P16" s="595"/>
      <c r="Q16" s="597"/>
      <c r="R16" s="597"/>
      <c r="S16" s="597"/>
      <c r="T16" s="597"/>
      <c r="U16" s="597"/>
      <c r="V16" s="597"/>
      <c r="W16" s="595" t="s">
        <v>162</v>
      </c>
      <c r="X16" s="595"/>
      <c r="Y16" s="595"/>
      <c r="Z16" s="596"/>
      <c r="AA16" s="596"/>
      <c r="AB16" s="596"/>
      <c r="AC16" s="596"/>
      <c r="AD16" s="596"/>
      <c r="AE16" s="596"/>
      <c r="AF16" s="596"/>
      <c r="AG16" s="598"/>
      <c r="AH16" s="118">
        <v>10</v>
      </c>
      <c r="AI16" s="87" t="str">
        <f>TRIM(G14&amp;" "&amp;E15&amp;" "&amp;Z15&amp;" "&amp;E16&amp;" "&amp;Q16&amp;" "&amp;Z16)</f>
        <v/>
      </c>
      <c r="AJ16" s="88" t="s">
        <v>88</v>
      </c>
      <c r="AN16" s="104" t="s">
        <v>597</v>
      </c>
      <c r="AO16" s="104">
        <v>4</v>
      </c>
    </row>
    <row r="17" spans="1:41" ht="29.25" customHeight="1">
      <c r="A17" s="152" t="s">
        <v>163</v>
      </c>
      <c r="B17" s="60" t="s">
        <v>139</v>
      </c>
      <c r="C17" s="642"/>
      <c r="D17" s="643"/>
      <c r="E17" s="643"/>
      <c r="F17" s="643"/>
      <c r="G17" s="643"/>
      <c r="H17" s="643"/>
      <c r="I17" s="643"/>
      <c r="J17" s="643"/>
      <c r="K17" s="643"/>
      <c r="L17" s="643"/>
      <c r="M17" s="644"/>
      <c r="N17" s="571" t="s">
        <v>164</v>
      </c>
      <c r="O17" s="573"/>
      <c r="P17" s="573"/>
      <c r="Q17" s="573"/>
      <c r="R17" s="573"/>
      <c r="S17" s="573"/>
      <c r="T17" s="574"/>
      <c r="U17" s="60" t="s">
        <v>139</v>
      </c>
      <c r="V17" s="642"/>
      <c r="W17" s="645"/>
      <c r="X17" s="645"/>
      <c r="Y17" s="645"/>
      <c r="Z17" s="645"/>
      <c r="AA17" s="645"/>
      <c r="AB17" s="645"/>
      <c r="AC17" s="645"/>
      <c r="AD17" s="645"/>
      <c r="AE17" s="645"/>
      <c r="AF17" s="645"/>
      <c r="AG17" s="646"/>
      <c r="AH17" s="84">
        <v>11</v>
      </c>
      <c r="AI17" s="87" t="str">
        <f>IF(AND(V17="",C17=""),"",IF(V17="",C17&amp;"(h)",IF(C17="",V17&amp;"(m)",C17&amp;"(h)   "&amp;V17&amp;"(m)")))</f>
        <v/>
      </c>
      <c r="AJ17" s="88" t="s">
        <v>98</v>
      </c>
      <c r="AN17" s="104" t="s">
        <v>598</v>
      </c>
      <c r="AO17" s="104">
        <v>5</v>
      </c>
    </row>
    <row r="18" spans="1:41" ht="29.25" customHeight="1">
      <c r="A18" s="153" t="s">
        <v>195</v>
      </c>
      <c r="B18" s="649"/>
      <c r="C18" s="650"/>
      <c r="D18" s="650"/>
      <c r="E18" s="650"/>
      <c r="F18" s="650"/>
      <c r="G18" s="650"/>
      <c r="H18" s="650"/>
      <c r="I18" s="650"/>
      <c r="J18" s="650"/>
      <c r="K18" s="650"/>
      <c r="L18" s="650"/>
      <c r="M18" s="651" t="s">
        <v>502</v>
      </c>
      <c r="N18" s="651"/>
      <c r="O18" s="652"/>
      <c r="P18" s="652"/>
      <c r="Q18" s="652"/>
      <c r="R18" s="652"/>
      <c r="S18" s="652"/>
      <c r="T18" s="652"/>
      <c r="U18" s="652"/>
      <c r="V18" s="652"/>
      <c r="W18" s="652"/>
      <c r="X18" s="652"/>
      <c r="Y18" s="652"/>
      <c r="Z18" s="653"/>
      <c r="AA18" s="443"/>
      <c r="AB18" s="443"/>
      <c r="AC18" s="443"/>
      <c r="AD18" s="443"/>
      <c r="AE18" s="443"/>
      <c r="AF18" s="443"/>
      <c r="AG18" s="444"/>
      <c r="AH18" s="118">
        <v>12</v>
      </c>
      <c r="AI18" s="87">
        <f>B34</f>
        <v>0</v>
      </c>
      <c r="AJ18" s="88" t="s">
        <v>89</v>
      </c>
      <c r="AN18" s="104" t="s">
        <v>599</v>
      </c>
      <c r="AO18" s="104">
        <v>6</v>
      </c>
    </row>
    <row r="19" spans="1:41" ht="13.5" customHeight="1">
      <c r="A19" s="662" t="s">
        <v>165</v>
      </c>
      <c r="B19" s="665"/>
      <c r="C19" s="666"/>
      <c r="D19" s="666"/>
      <c r="E19" s="666"/>
      <c r="F19" s="666"/>
      <c r="G19" s="666"/>
      <c r="H19" s="666"/>
      <c r="I19" s="666"/>
      <c r="J19" s="666"/>
      <c r="K19" s="666"/>
      <c r="L19" s="666"/>
      <c r="M19" s="667"/>
      <c r="N19" s="671" t="s">
        <v>166</v>
      </c>
      <c r="O19" s="672"/>
      <c r="P19" s="672"/>
      <c r="Q19" s="672"/>
      <c r="R19" s="672"/>
      <c r="S19" s="672"/>
      <c r="T19" s="673"/>
      <c r="U19" s="656" t="s">
        <v>167</v>
      </c>
      <c r="V19" s="657"/>
      <c r="W19" s="657"/>
      <c r="X19" s="657"/>
      <c r="Y19" s="657"/>
      <c r="Z19" s="657"/>
      <c r="AA19" s="657"/>
      <c r="AB19" s="657"/>
      <c r="AC19" s="657"/>
      <c r="AD19" s="657"/>
      <c r="AE19" s="657"/>
      <c r="AF19" s="657"/>
      <c r="AG19" s="658"/>
      <c r="AH19" s="122">
        <v>13</v>
      </c>
      <c r="AI19" s="87" t="str">
        <f>TRIM(G37&amp;" "&amp;E38&amp;" "&amp;Z38&amp;" "&amp;E39&amp;" "&amp;Q39&amp;" "&amp;Z39)</f>
        <v/>
      </c>
      <c r="AJ19" s="88" t="s">
        <v>90</v>
      </c>
      <c r="AN19" s="104" t="s">
        <v>600</v>
      </c>
      <c r="AO19" s="104">
        <v>7</v>
      </c>
    </row>
    <row r="20" spans="1:41" ht="20.25" customHeight="1">
      <c r="A20" s="663"/>
      <c r="B20" s="668"/>
      <c r="C20" s="669"/>
      <c r="D20" s="669"/>
      <c r="E20" s="669"/>
      <c r="F20" s="669"/>
      <c r="G20" s="669"/>
      <c r="H20" s="669"/>
      <c r="I20" s="669"/>
      <c r="J20" s="669"/>
      <c r="K20" s="669"/>
      <c r="L20" s="669"/>
      <c r="M20" s="670"/>
      <c r="N20" s="672"/>
      <c r="O20" s="672"/>
      <c r="P20" s="672"/>
      <c r="Q20" s="672"/>
      <c r="R20" s="672"/>
      <c r="S20" s="672"/>
      <c r="T20" s="673"/>
      <c r="U20" s="647"/>
      <c r="V20" s="648"/>
      <c r="W20" s="648"/>
      <c r="X20" s="62" t="s">
        <v>135</v>
      </c>
      <c r="Y20" s="648"/>
      <c r="Z20" s="648"/>
      <c r="AA20" s="648"/>
      <c r="AB20" s="62" t="s">
        <v>135</v>
      </c>
      <c r="AC20" s="654"/>
      <c r="AD20" s="654"/>
      <c r="AE20" s="648"/>
      <c r="AF20" s="648"/>
      <c r="AG20" s="655"/>
      <c r="AH20" s="84">
        <v>14</v>
      </c>
      <c r="AI20" s="87" t="str">
        <f>IF(C40="","",C40)</f>
        <v/>
      </c>
      <c r="AJ20" s="88" t="s">
        <v>91</v>
      </c>
      <c r="AN20" s="104" t="s">
        <v>601</v>
      </c>
      <c r="AO20" s="104">
        <v>8</v>
      </c>
    </row>
    <row r="21" spans="1:41" ht="15.75" customHeight="1">
      <c r="A21" s="663"/>
      <c r="B21" s="705" t="s">
        <v>168</v>
      </c>
      <c r="C21" s="706"/>
      <c r="D21" s="706"/>
      <c r="E21" s="706"/>
      <c r="F21" s="706"/>
      <c r="G21" s="706"/>
      <c r="H21" s="706"/>
      <c r="I21" s="706"/>
      <c r="J21" s="706"/>
      <c r="K21" s="706"/>
      <c r="L21" s="706"/>
      <c r="M21" s="707"/>
      <c r="N21" s="702" t="s">
        <v>169</v>
      </c>
      <c r="O21" s="703"/>
      <c r="P21" s="703"/>
      <c r="Q21" s="703"/>
      <c r="R21" s="703"/>
      <c r="S21" s="703"/>
      <c r="T21" s="704"/>
      <c r="U21" s="639" t="s">
        <v>170</v>
      </c>
      <c r="V21" s="640"/>
      <c r="W21" s="640"/>
      <c r="X21" s="640"/>
      <c r="Y21" s="640"/>
      <c r="Z21" s="640"/>
      <c r="AA21" s="640"/>
      <c r="AB21" s="640"/>
      <c r="AC21" s="640"/>
      <c r="AD21" s="640"/>
      <c r="AE21" s="640"/>
      <c r="AF21" s="640"/>
      <c r="AG21" s="641"/>
      <c r="AH21" s="122"/>
      <c r="AI21" s="87" t="str">
        <f>IF(X40="","",X40)</f>
        <v/>
      </c>
      <c r="AJ21" s="88"/>
      <c r="AN21" s="104" t="s">
        <v>602</v>
      </c>
      <c r="AO21" s="104">
        <v>9</v>
      </c>
    </row>
    <row r="22" spans="1:41" ht="15.75" customHeight="1">
      <c r="A22" s="664"/>
      <c r="B22" s="708"/>
      <c r="C22" s="709"/>
      <c r="D22" s="709"/>
      <c r="E22" s="709"/>
      <c r="F22" s="709"/>
      <c r="G22" s="709"/>
      <c r="H22" s="709"/>
      <c r="I22" s="709"/>
      <c r="J22" s="709"/>
      <c r="K22" s="709"/>
      <c r="L22" s="709"/>
      <c r="M22" s="710"/>
      <c r="N22" s="575"/>
      <c r="O22" s="576"/>
      <c r="P22" s="576"/>
      <c r="Q22" s="576"/>
      <c r="R22" s="576"/>
      <c r="S22" s="576"/>
      <c r="T22" s="577"/>
      <c r="U22" s="568"/>
      <c r="V22" s="569"/>
      <c r="W22" s="569"/>
      <c r="X22" s="61" t="s">
        <v>135</v>
      </c>
      <c r="Y22" s="569"/>
      <c r="Z22" s="569"/>
      <c r="AA22" s="569"/>
      <c r="AB22" s="61" t="s">
        <v>135</v>
      </c>
      <c r="AC22" s="611"/>
      <c r="AD22" s="611"/>
      <c r="AE22" s="569"/>
      <c r="AF22" s="569"/>
      <c r="AG22" s="609"/>
      <c r="AH22" s="84"/>
      <c r="AI22" s="87" t="str">
        <f>IF(B18="","",B18&amp;"@"&amp;O18)</f>
        <v/>
      </c>
      <c r="AJ22" s="88" t="s">
        <v>92</v>
      </c>
      <c r="AL22" s="104">
        <v>15</v>
      </c>
      <c r="AM22" s="104" t="s">
        <v>492</v>
      </c>
      <c r="AN22" s="104" t="s">
        <v>603</v>
      </c>
      <c r="AO22" s="104">
        <v>10</v>
      </c>
    </row>
    <row r="23" spans="1:41" ht="13.5" customHeight="1">
      <c r="A23" s="563" t="s">
        <v>196</v>
      </c>
      <c r="B23" s="412" t="s">
        <v>171</v>
      </c>
      <c r="C23" s="145"/>
      <c r="D23" s="146"/>
      <c r="E23" s="146"/>
      <c r="F23" s="146"/>
      <c r="G23" s="146"/>
      <c r="H23" s="146"/>
      <c r="I23" s="146"/>
      <c r="J23" s="146"/>
      <c r="K23" s="146"/>
      <c r="L23" s="146"/>
      <c r="M23" s="147"/>
      <c r="N23" s="571" t="s">
        <v>200</v>
      </c>
      <c r="O23" s="573"/>
      <c r="P23" s="573"/>
      <c r="Q23" s="573"/>
      <c r="R23" s="573"/>
      <c r="S23" s="573"/>
      <c r="T23" s="574"/>
      <c r="U23" s="693" t="s">
        <v>170</v>
      </c>
      <c r="V23" s="694"/>
      <c r="W23" s="694"/>
      <c r="X23" s="694"/>
      <c r="Y23" s="694"/>
      <c r="Z23" s="694"/>
      <c r="AA23" s="694"/>
      <c r="AB23" s="694"/>
      <c r="AC23" s="694"/>
      <c r="AD23" s="694"/>
      <c r="AE23" s="694"/>
      <c r="AF23" s="694"/>
      <c r="AG23" s="695"/>
      <c r="AH23" s="122"/>
      <c r="AI23" s="87" t="str">
        <f>IF(V40="","",V40&amp;"@"&amp;AC40)</f>
        <v/>
      </c>
      <c r="AJ23" s="88" t="s">
        <v>93</v>
      </c>
      <c r="AM23" s="104" t="str">
        <f>IF(AI22="",AI23,IF(AI23="",AI22,AI22&amp;";"&amp;AI23))</f>
        <v/>
      </c>
      <c r="AN23" s="104" t="s">
        <v>604</v>
      </c>
      <c r="AO23" s="104">
        <v>11</v>
      </c>
    </row>
    <row r="24" spans="1:41" ht="21" customHeight="1">
      <c r="A24" s="663"/>
      <c r="B24" s="442"/>
      <c r="C24" s="154" t="s">
        <v>172</v>
      </c>
      <c r="D24" s="143"/>
      <c r="E24" s="143"/>
      <c r="F24" s="143"/>
      <c r="G24" s="442"/>
      <c r="H24" s="154" t="s">
        <v>173</v>
      </c>
      <c r="I24" s="10"/>
      <c r="J24" s="143"/>
      <c r="K24" s="143"/>
      <c r="L24" s="143"/>
      <c r="M24" s="144"/>
      <c r="N24" s="692"/>
      <c r="O24" s="672"/>
      <c r="P24" s="672"/>
      <c r="Q24" s="672"/>
      <c r="R24" s="672"/>
      <c r="S24" s="672"/>
      <c r="T24" s="673"/>
      <c r="U24" s="647"/>
      <c r="V24" s="648"/>
      <c r="W24" s="648"/>
      <c r="X24" s="62" t="s">
        <v>174</v>
      </c>
      <c r="Y24" s="648"/>
      <c r="Z24" s="648"/>
      <c r="AA24" s="648"/>
      <c r="AB24" s="62" t="s">
        <v>174</v>
      </c>
      <c r="AC24" s="654"/>
      <c r="AD24" s="654"/>
      <c r="AE24" s="648"/>
      <c r="AF24" s="648"/>
      <c r="AG24" s="655"/>
      <c r="AH24" s="84">
        <v>18</v>
      </c>
      <c r="AI24" s="87" t="str">
        <f>IF(B13="","",VLOOKUP($B$13,$AI$35:$AJ$40,2,0))</f>
        <v/>
      </c>
      <c r="AJ24" s="88" t="s">
        <v>94</v>
      </c>
      <c r="AN24" s="104" t="s">
        <v>605</v>
      </c>
      <c r="AO24" s="104">
        <v>12</v>
      </c>
    </row>
    <row r="25" spans="1:41" ht="18" customHeight="1">
      <c r="A25" s="690"/>
      <c r="B25" s="696" t="s">
        <v>175</v>
      </c>
      <c r="C25" s="697"/>
      <c r="D25" s="697"/>
      <c r="E25" s="697"/>
      <c r="F25" s="697"/>
      <c r="G25" s="697"/>
      <c r="H25" s="697"/>
      <c r="I25" s="697"/>
      <c r="J25" s="697"/>
      <c r="K25" s="697"/>
      <c r="L25" s="697"/>
      <c r="M25" s="698"/>
      <c r="N25" s="702" t="s">
        <v>201</v>
      </c>
      <c r="O25" s="703"/>
      <c r="P25" s="703"/>
      <c r="Q25" s="703"/>
      <c r="R25" s="703"/>
      <c r="S25" s="703"/>
      <c r="T25" s="704"/>
      <c r="U25" s="639" t="s">
        <v>176</v>
      </c>
      <c r="V25" s="640"/>
      <c r="W25" s="640"/>
      <c r="X25" s="640"/>
      <c r="Y25" s="640"/>
      <c r="Z25" s="640"/>
      <c r="AA25" s="640"/>
      <c r="AB25" s="640"/>
      <c r="AC25" s="640"/>
      <c r="AD25" s="640"/>
      <c r="AE25" s="640"/>
      <c r="AF25" s="640"/>
      <c r="AG25" s="641"/>
      <c r="AH25" s="104">
        <v>19</v>
      </c>
      <c r="AI25" s="86" t="str">
        <f>IF(B41="","",B41&amp;"/ ")&amp;IF(V41="","",V41)</f>
        <v/>
      </c>
      <c r="AJ25" s="88" t="s">
        <v>113</v>
      </c>
      <c r="AO25" s="104">
        <v>13</v>
      </c>
    </row>
    <row r="26" spans="1:41" ht="18.75" customHeight="1">
      <c r="A26" s="691"/>
      <c r="B26" s="699"/>
      <c r="C26" s="700"/>
      <c r="D26" s="700"/>
      <c r="E26" s="700"/>
      <c r="F26" s="700"/>
      <c r="G26" s="700"/>
      <c r="H26" s="700"/>
      <c r="I26" s="700"/>
      <c r="J26" s="700"/>
      <c r="K26" s="700"/>
      <c r="L26" s="700"/>
      <c r="M26" s="701"/>
      <c r="N26" s="575"/>
      <c r="O26" s="576"/>
      <c r="P26" s="576"/>
      <c r="Q26" s="576"/>
      <c r="R26" s="576"/>
      <c r="S26" s="576"/>
      <c r="T26" s="577"/>
      <c r="U26" s="568"/>
      <c r="V26" s="569"/>
      <c r="W26" s="569"/>
      <c r="X26" s="61" t="s">
        <v>174</v>
      </c>
      <c r="Y26" s="569"/>
      <c r="Z26" s="569"/>
      <c r="AA26" s="569"/>
      <c r="AB26" s="61" t="s">
        <v>174</v>
      </c>
      <c r="AC26" s="611"/>
      <c r="AD26" s="611"/>
      <c r="AE26" s="569"/>
      <c r="AF26" s="569"/>
      <c r="AG26" s="609"/>
      <c r="AH26" s="122">
        <v>20</v>
      </c>
      <c r="AI26" s="87" t="str">
        <f>IF(AD43="","",AD43)</f>
        <v/>
      </c>
      <c r="AJ26" s="89" t="s">
        <v>95</v>
      </c>
      <c r="AK26" s="148"/>
      <c r="AO26" s="104">
        <v>14</v>
      </c>
    </row>
    <row r="27" spans="1:41" ht="23.25" customHeight="1">
      <c r="A27" s="674" t="s">
        <v>177</v>
      </c>
      <c r="B27" s="565"/>
      <c r="C27" s="675"/>
      <c r="D27" s="675"/>
      <c r="E27" s="675"/>
      <c r="F27" s="675"/>
      <c r="G27" s="675"/>
      <c r="H27" s="675"/>
      <c r="I27" s="675"/>
      <c r="J27" s="675"/>
      <c r="K27" s="675"/>
      <c r="L27" s="675"/>
      <c r="M27" s="676"/>
      <c r="N27" s="572" t="s">
        <v>178</v>
      </c>
      <c r="O27" s="680"/>
      <c r="P27" s="680"/>
      <c r="Q27" s="680"/>
      <c r="R27" s="680"/>
      <c r="S27" s="680"/>
      <c r="T27" s="681"/>
      <c r="U27" s="684"/>
      <c r="V27" s="685"/>
      <c r="W27" s="685"/>
      <c r="X27" s="685"/>
      <c r="Y27" s="685"/>
      <c r="Z27" s="685"/>
      <c r="AA27" s="685"/>
      <c r="AB27" s="685"/>
      <c r="AC27" s="685"/>
      <c r="AD27" s="685"/>
      <c r="AE27" s="685"/>
      <c r="AF27" s="685"/>
      <c r="AG27" s="686"/>
      <c r="AH27" s="84">
        <v>21</v>
      </c>
      <c r="AI27" s="87" t="str">
        <f>IF(J43="","",J43)</f>
        <v/>
      </c>
      <c r="AJ27" s="89" t="s">
        <v>96</v>
      </c>
      <c r="AO27" s="104">
        <v>15</v>
      </c>
    </row>
    <row r="28" spans="1:41" ht="26.25" customHeight="1">
      <c r="A28" s="613"/>
      <c r="B28" s="677"/>
      <c r="C28" s="678"/>
      <c r="D28" s="678"/>
      <c r="E28" s="678"/>
      <c r="F28" s="678"/>
      <c r="G28" s="678"/>
      <c r="H28" s="678"/>
      <c r="I28" s="678"/>
      <c r="J28" s="678"/>
      <c r="K28" s="678"/>
      <c r="L28" s="678"/>
      <c r="M28" s="679"/>
      <c r="N28" s="682"/>
      <c r="O28" s="682"/>
      <c r="P28" s="682"/>
      <c r="Q28" s="682"/>
      <c r="R28" s="682"/>
      <c r="S28" s="682"/>
      <c r="T28" s="683"/>
      <c r="U28" s="687" t="s">
        <v>197</v>
      </c>
      <c r="V28" s="688"/>
      <c r="W28" s="688"/>
      <c r="X28" s="688"/>
      <c r="Y28" s="688"/>
      <c r="Z28" s="688"/>
      <c r="AA28" s="688"/>
      <c r="AB28" s="688"/>
      <c r="AC28" s="688"/>
      <c r="AD28" s="688"/>
      <c r="AE28" s="688"/>
      <c r="AF28" s="688"/>
      <c r="AG28" s="689"/>
      <c r="AH28" s="123">
        <v>22</v>
      </c>
      <c r="AI28" s="87" t="str">
        <f>IF(K45="","無","有")</f>
        <v>無</v>
      </c>
      <c r="AJ28" s="89" t="s">
        <v>462</v>
      </c>
      <c r="AO28" s="104">
        <v>16</v>
      </c>
    </row>
    <row r="29" spans="1:41" ht="24" customHeight="1">
      <c r="A29" s="725" t="s">
        <v>202</v>
      </c>
      <c r="B29" s="599" t="s">
        <v>179</v>
      </c>
      <c r="C29" s="600"/>
      <c r="D29" s="600"/>
      <c r="E29" s="600"/>
      <c r="F29" s="600"/>
      <c r="G29" s="727"/>
      <c r="H29" s="728"/>
      <c r="I29" s="728"/>
      <c r="J29" s="728"/>
      <c r="K29" s="728"/>
      <c r="L29" s="728"/>
      <c r="M29" s="729"/>
      <c r="N29" s="740" t="s">
        <v>203</v>
      </c>
      <c r="O29" s="741"/>
      <c r="P29" s="741"/>
      <c r="Q29" s="741"/>
      <c r="R29" s="741"/>
      <c r="S29" s="741"/>
      <c r="T29" s="742"/>
      <c r="U29" s="730"/>
      <c r="V29" s="738" t="s">
        <v>180</v>
      </c>
      <c r="W29" s="738"/>
      <c r="X29" s="738"/>
      <c r="Y29" s="738"/>
      <c r="Z29" s="738"/>
      <c r="AA29" s="732"/>
      <c r="AB29" s="734" t="s">
        <v>199</v>
      </c>
      <c r="AC29" s="734"/>
      <c r="AD29" s="734"/>
      <c r="AE29" s="734"/>
      <c r="AF29" s="734"/>
      <c r="AG29" s="735"/>
      <c r="AH29" s="104">
        <v>23</v>
      </c>
      <c r="AI29" s="87" t="str">
        <f>IF(B44="","",B44)</f>
        <v/>
      </c>
      <c r="AJ29" s="89" t="s">
        <v>464</v>
      </c>
      <c r="AK29" s="9"/>
      <c r="AO29" s="104">
        <v>17</v>
      </c>
    </row>
    <row r="30" spans="1:41" ht="26.25" customHeight="1" thickBot="1">
      <c r="A30" s="726"/>
      <c r="B30" s="715"/>
      <c r="C30" s="716"/>
      <c r="D30" s="716"/>
      <c r="E30" s="716"/>
      <c r="F30" s="716"/>
      <c r="G30" s="716"/>
      <c r="H30" s="716"/>
      <c r="I30" s="716"/>
      <c r="J30" s="716"/>
      <c r="K30" s="716"/>
      <c r="L30" s="716"/>
      <c r="M30" s="717"/>
      <c r="N30" s="743"/>
      <c r="O30" s="744"/>
      <c r="P30" s="744"/>
      <c r="Q30" s="744"/>
      <c r="R30" s="744"/>
      <c r="S30" s="744"/>
      <c r="T30" s="745"/>
      <c r="U30" s="731"/>
      <c r="V30" s="739"/>
      <c r="W30" s="739"/>
      <c r="X30" s="739"/>
      <c r="Y30" s="739"/>
      <c r="Z30" s="739"/>
      <c r="AA30" s="733"/>
      <c r="AB30" s="736"/>
      <c r="AC30" s="736"/>
      <c r="AD30" s="736"/>
      <c r="AE30" s="736"/>
      <c r="AF30" s="736"/>
      <c r="AG30" s="737"/>
      <c r="AH30" s="104">
        <v>24</v>
      </c>
      <c r="AI30" s="87" t="str">
        <f>IF(B44="","無","有")</f>
        <v>無</v>
      </c>
      <c r="AJ30" s="89" t="s">
        <v>463</v>
      </c>
      <c r="AK30" s="9"/>
      <c r="AO30" s="104">
        <v>18</v>
      </c>
    </row>
    <row r="31" spans="1:41" ht="3" customHeight="1">
      <c r="AH31" s="104">
        <v>28</v>
      </c>
      <c r="AI31" s="104" t="str">
        <f>IF(U27="","",U27)</f>
        <v/>
      </c>
      <c r="AJ31" s="89" t="s">
        <v>499</v>
      </c>
      <c r="AK31" s="9"/>
      <c r="AO31" s="104">
        <v>19</v>
      </c>
    </row>
    <row r="32" spans="1:41" ht="18" customHeight="1" thickBot="1">
      <c r="A32" s="125" t="s">
        <v>140</v>
      </c>
      <c r="AH32" s="91">
        <v>29</v>
      </c>
      <c r="AI32" s="87" t="str">
        <f>IF(AC13="","",AC13)</f>
        <v/>
      </c>
      <c r="AJ32" s="89" t="s">
        <v>500</v>
      </c>
      <c r="AK32" s="149"/>
      <c r="AO32" s="104">
        <v>20</v>
      </c>
    </row>
    <row r="33" spans="1:41" ht="18" customHeight="1">
      <c r="A33" s="718" t="s">
        <v>181</v>
      </c>
      <c r="B33" s="719" t="s">
        <v>182</v>
      </c>
      <c r="C33" s="720"/>
      <c r="D33" s="720"/>
      <c r="E33" s="720"/>
      <c r="F33" s="720"/>
      <c r="G33" s="720"/>
      <c r="H33" s="720"/>
      <c r="I33" s="720"/>
      <c r="J33" s="720"/>
      <c r="K33" s="720"/>
      <c r="L33" s="720"/>
      <c r="M33" s="720"/>
      <c r="N33" s="720"/>
      <c r="O33" s="720"/>
      <c r="P33" s="720"/>
      <c r="Q33" s="720"/>
      <c r="R33" s="720"/>
      <c r="S33" s="720"/>
      <c r="T33" s="720"/>
      <c r="U33" s="720"/>
      <c r="V33" s="720"/>
      <c r="W33" s="720"/>
      <c r="X33" s="720"/>
      <c r="Y33" s="720"/>
      <c r="Z33" s="720"/>
      <c r="AA33" s="720"/>
      <c r="AB33" s="720"/>
      <c r="AC33" s="720"/>
      <c r="AD33" s="720"/>
      <c r="AE33" s="720"/>
      <c r="AF33" s="720"/>
      <c r="AG33" s="721"/>
      <c r="AI33" s="91"/>
      <c r="AJ33" s="87"/>
      <c r="AK33" s="149"/>
      <c r="AO33" s="104">
        <v>21</v>
      </c>
    </row>
    <row r="34" spans="1:41" ht="29.25" customHeight="1">
      <c r="A34" s="584"/>
      <c r="B34" s="722"/>
      <c r="C34" s="723"/>
      <c r="D34" s="723"/>
      <c r="E34" s="723"/>
      <c r="F34" s="723"/>
      <c r="G34" s="723"/>
      <c r="H34" s="723"/>
      <c r="I34" s="723"/>
      <c r="J34" s="723"/>
      <c r="K34" s="723"/>
      <c r="L34" s="723"/>
      <c r="M34" s="723"/>
      <c r="N34" s="723"/>
      <c r="O34" s="723"/>
      <c r="P34" s="723"/>
      <c r="Q34" s="723"/>
      <c r="R34" s="723"/>
      <c r="S34" s="723"/>
      <c r="T34" s="723"/>
      <c r="U34" s="723"/>
      <c r="V34" s="723"/>
      <c r="W34" s="723"/>
      <c r="X34" s="723"/>
      <c r="Y34" s="723"/>
      <c r="Z34" s="723"/>
      <c r="AA34" s="723"/>
      <c r="AB34" s="723"/>
      <c r="AC34" s="723"/>
      <c r="AD34" s="723"/>
      <c r="AE34" s="723"/>
      <c r="AF34" s="723"/>
      <c r="AG34" s="724"/>
      <c r="AH34" s="122"/>
      <c r="AI34" s="91"/>
      <c r="AJ34" s="87"/>
      <c r="AK34" s="149"/>
      <c r="AO34" s="104">
        <v>22</v>
      </c>
    </row>
    <row r="35" spans="1:41" ht="29.25" customHeight="1">
      <c r="A35" s="451" t="s">
        <v>184</v>
      </c>
      <c r="B35" s="752"/>
      <c r="C35" s="753"/>
      <c r="D35" s="753"/>
      <c r="E35" s="753"/>
      <c r="F35" s="753"/>
      <c r="G35" s="753"/>
      <c r="H35" s="753"/>
      <c r="I35" s="753"/>
      <c r="J35" s="753"/>
      <c r="K35" s="753"/>
      <c r="L35" s="753"/>
      <c r="M35" s="753"/>
      <c r="N35" s="753"/>
      <c r="O35" s="753"/>
      <c r="P35" s="753"/>
      <c r="Q35" s="753"/>
      <c r="R35" s="753"/>
      <c r="S35" s="753"/>
      <c r="T35" s="753"/>
      <c r="U35" s="753"/>
      <c r="V35" s="753"/>
      <c r="W35" s="753"/>
      <c r="X35" s="753"/>
      <c r="Y35" s="753"/>
      <c r="Z35" s="753"/>
      <c r="AA35" s="753"/>
      <c r="AB35" s="753"/>
      <c r="AC35" s="753"/>
      <c r="AD35" s="753"/>
      <c r="AE35" s="753"/>
      <c r="AF35" s="753"/>
      <c r="AG35" s="754"/>
      <c r="AH35" s="78"/>
      <c r="AI35" s="404" t="s">
        <v>453</v>
      </c>
      <c r="AJ35" s="104" t="s">
        <v>183</v>
      </c>
      <c r="AK35" s="9"/>
      <c r="AO35" s="104">
        <v>23</v>
      </c>
    </row>
    <row r="36" spans="1:41" ht="17.25" customHeight="1">
      <c r="A36" s="759" t="s">
        <v>515</v>
      </c>
      <c r="B36" s="760" t="s">
        <v>186</v>
      </c>
      <c r="C36" s="761"/>
      <c r="D36" s="761"/>
      <c r="E36" s="761"/>
      <c r="F36" s="761"/>
      <c r="G36" s="761"/>
      <c r="H36" s="761"/>
      <c r="I36" s="761"/>
      <c r="J36" s="761"/>
      <c r="K36" s="761"/>
      <c r="L36" s="761"/>
      <c r="M36" s="761"/>
      <c r="N36" s="761"/>
      <c r="O36" s="761"/>
      <c r="P36" s="761"/>
      <c r="Q36" s="761"/>
      <c r="R36" s="761"/>
      <c r="S36" s="761"/>
      <c r="T36" s="761"/>
      <c r="U36" s="761"/>
      <c r="V36" s="761"/>
      <c r="W36" s="761"/>
      <c r="X36" s="761"/>
      <c r="Y36" s="761"/>
      <c r="Z36" s="761"/>
      <c r="AA36" s="761"/>
      <c r="AB36" s="761"/>
      <c r="AC36" s="761"/>
      <c r="AD36" s="761"/>
      <c r="AE36" s="761"/>
      <c r="AF36" s="761"/>
      <c r="AG36" s="762"/>
      <c r="AH36" s="117"/>
      <c r="AI36" s="91" t="s">
        <v>454</v>
      </c>
      <c r="AJ36" s="92" t="s">
        <v>185</v>
      </c>
      <c r="AK36" s="9"/>
      <c r="AO36" s="104">
        <v>24</v>
      </c>
    </row>
    <row r="37" spans="1:41" ht="29.25" customHeight="1">
      <c r="A37" s="690"/>
      <c r="B37" s="763" t="s">
        <v>141</v>
      </c>
      <c r="C37" s="764"/>
      <c r="D37" s="764"/>
      <c r="E37" s="764"/>
      <c r="F37" s="764"/>
      <c r="G37" s="723"/>
      <c r="H37" s="723"/>
      <c r="I37" s="723"/>
      <c r="J37" s="723"/>
      <c r="K37" s="723"/>
      <c r="L37" s="723"/>
      <c r="M37" s="723"/>
      <c r="N37" s="723"/>
      <c r="O37" s="723"/>
      <c r="P37" s="723"/>
      <c r="Q37" s="723"/>
      <c r="R37" s="723"/>
      <c r="S37" s="723"/>
      <c r="T37" s="723"/>
      <c r="U37" s="723"/>
      <c r="V37" s="723"/>
      <c r="W37" s="723"/>
      <c r="X37" s="723"/>
      <c r="Y37" s="723"/>
      <c r="Z37" s="723"/>
      <c r="AA37" s="723"/>
      <c r="AB37" s="723"/>
      <c r="AC37" s="723"/>
      <c r="AD37" s="723"/>
      <c r="AE37" s="723"/>
      <c r="AF37" s="723"/>
      <c r="AG37" s="724"/>
      <c r="AH37" s="119"/>
      <c r="AI37" s="91" t="s">
        <v>455</v>
      </c>
      <c r="AJ37" s="92" t="s">
        <v>187</v>
      </c>
      <c r="AK37" s="149"/>
      <c r="AO37" s="104">
        <v>25</v>
      </c>
    </row>
    <row r="38" spans="1:41" ht="29.25" customHeight="1">
      <c r="A38" s="584"/>
      <c r="B38" s="589" t="s">
        <v>136</v>
      </c>
      <c r="C38" s="590"/>
      <c r="D38" s="590"/>
      <c r="E38" s="591"/>
      <c r="F38" s="591"/>
      <c r="G38" s="591"/>
      <c r="H38" s="591"/>
      <c r="I38" s="591"/>
      <c r="J38" s="591"/>
      <c r="K38" s="591"/>
      <c r="L38" s="591"/>
      <c r="M38" s="591"/>
      <c r="N38" s="591"/>
      <c r="O38" s="591"/>
      <c r="P38" s="591"/>
      <c r="Q38" s="591"/>
      <c r="R38" s="591"/>
      <c r="S38" s="591"/>
      <c r="T38" s="591"/>
      <c r="U38" s="591"/>
      <c r="V38" s="590" t="s">
        <v>137</v>
      </c>
      <c r="W38" s="590"/>
      <c r="X38" s="590"/>
      <c r="Y38" s="765"/>
      <c r="Z38" s="765"/>
      <c r="AA38" s="765"/>
      <c r="AB38" s="765"/>
      <c r="AC38" s="765"/>
      <c r="AD38" s="765"/>
      <c r="AE38" s="765"/>
      <c r="AF38" s="765"/>
      <c r="AG38" s="766"/>
      <c r="AH38" s="80"/>
      <c r="AI38" s="91" t="s">
        <v>456</v>
      </c>
      <c r="AJ38" s="92" t="s">
        <v>188</v>
      </c>
      <c r="AK38" s="9"/>
      <c r="AO38" s="104">
        <v>26</v>
      </c>
    </row>
    <row r="39" spans="1:41" ht="29.25" customHeight="1">
      <c r="A39" s="584"/>
      <c r="B39" s="639" t="s">
        <v>138</v>
      </c>
      <c r="C39" s="640"/>
      <c r="D39" s="640"/>
      <c r="E39" s="767"/>
      <c r="F39" s="767"/>
      <c r="G39" s="767"/>
      <c r="H39" s="767"/>
      <c r="I39" s="767"/>
      <c r="J39" s="767"/>
      <c r="K39" s="767"/>
      <c r="L39" s="640" t="s">
        <v>142</v>
      </c>
      <c r="M39" s="640"/>
      <c r="N39" s="640"/>
      <c r="O39" s="640"/>
      <c r="P39" s="711"/>
      <c r="Q39" s="711"/>
      <c r="R39" s="711"/>
      <c r="S39" s="711"/>
      <c r="T39" s="711"/>
      <c r="U39" s="711"/>
      <c r="V39" s="595" t="s">
        <v>143</v>
      </c>
      <c r="W39" s="595"/>
      <c r="X39" s="595"/>
      <c r="Y39" s="712"/>
      <c r="Z39" s="712"/>
      <c r="AA39" s="712"/>
      <c r="AB39" s="712"/>
      <c r="AC39" s="712"/>
      <c r="AD39" s="712"/>
      <c r="AE39" s="712"/>
      <c r="AF39" s="713"/>
      <c r="AG39" s="714"/>
      <c r="AH39" s="117"/>
      <c r="AI39" s="413" t="s">
        <v>457</v>
      </c>
      <c r="AJ39" s="92" t="s">
        <v>189</v>
      </c>
      <c r="AK39" s="9"/>
      <c r="AO39" s="104">
        <v>27</v>
      </c>
    </row>
    <row r="40" spans="1:41" ht="29.25" customHeight="1">
      <c r="A40" s="451" t="s">
        <v>198</v>
      </c>
      <c r="B40" s="142" t="s">
        <v>144</v>
      </c>
      <c r="C40" s="749"/>
      <c r="D40" s="749"/>
      <c r="E40" s="749"/>
      <c r="F40" s="749"/>
      <c r="G40" s="749"/>
      <c r="H40" s="749"/>
      <c r="I40" s="749"/>
      <c r="J40" s="749"/>
      <c r="K40" s="749"/>
      <c r="L40" s="749"/>
      <c r="M40" s="749"/>
      <c r="N40" s="750"/>
      <c r="O40" s="751" t="s">
        <v>563</v>
      </c>
      <c r="P40" s="672"/>
      <c r="Q40" s="672"/>
      <c r="R40" s="672"/>
      <c r="S40" s="672"/>
      <c r="T40" s="672"/>
      <c r="U40" s="673"/>
      <c r="V40" s="770"/>
      <c r="W40" s="771"/>
      <c r="X40" s="771"/>
      <c r="Y40" s="771"/>
      <c r="Z40" s="771"/>
      <c r="AA40" s="771"/>
      <c r="AB40" s="458" t="s">
        <v>562</v>
      </c>
      <c r="AC40" s="768"/>
      <c r="AD40" s="768"/>
      <c r="AE40" s="768"/>
      <c r="AF40" s="768"/>
      <c r="AG40" s="769"/>
      <c r="AH40" s="117"/>
      <c r="AI40" s="404" t="s">
        <v>458</v>
      </c>
      <c r="AJ40" s="92" t="s">
        <v>190</v>
      </c>
      <c r="AL40" s="10"/>
      <c r="AO40" s="104">
        <v>28</v>
      </c>
    </row>
    <row r="41" spans="1:41" ht="29.25" customHeight="1">
      <c r="A41" s="772" t="s">
        <v>578</v>
      </c>
      <c r="B41" s="775"/>
      <c r="C41" s="776"/>
      <c r="D41" s="776"/>
      <c r="E41" s="776"/>
      <c r="F41" s="776"/>
      <c r="G41" s="776"/>
      <c r="H41" s="776"/>
      <c r="I41" s="776"/>
      <c r="J41" s="776"/>
      <c r="K41" s="776"/>
      <c r="L41" s="776"/>
      <c r="M41" s="776"/>
      <c r="N41" s="780"/>
      <c r="O41" s="774" t="s">
        <v>579</v>
      </c>
      <c r="P41" s="774"/>
      <c r="Q41" s="774"/>
      <c r="R41" s="774"/>
      <c r="S41" s="774"/>
      <c r="T41" s="774"/>
      <c r="U41" s="774"/>
      <c r="V41" s="775"/>
      <c r="W41" s="776"/>
      <c r="X41" s="776"/>
      <c r="Y41" s="776"/>
      <c r="Z41" s="776"/>
      <c r="AA41" s="776"/>
      <c r="AB41" s="776"/>
      <c r="AC41" s="776"/>
      <c r="AD41" s="776"/>
      <c r="AE41" s="776"/>
      <c r="AF41" s="776"/>
      <c r="AG41" s="777"/>
      <c r="AH41" s="118">
        <v>12</v>
      </c>
      <c r="AI41" s="87">
        <f>B55</f>
        <v>0</v>
      </c>
      <c r="AJ41" s="88" t="s">
        <v>89</v>
      </c>
      <c r="AO41" s="104">
        <v>29</v>
      </c>
    </row>
    <row r="42" spans="1:41" ht="30" customHeight="1">
      <c r="A42" s="773"/>
      <c r="B42" s="778"/>
      <c r="C42" s="553"/>
      <c r="D42" s="553"/>
      <c r="E42" s="553"/>
      <c r="F42" s="553"/>
      <c r="G42" s="553"/>
      <c r="H42" s="553"/>
      <c r="I42" s="553"/>
      <c r="J42" s="553"/>
      <c r="K42" s="553"/>
      <c r="L42" s="553"/>
      <c r="M42" s="553"/>
      <c r="N42" s="781"/>
      <c r="O42" s="774"/>
      <c r="P42" s="774"/>
      <c r="Q42" s="774"/>
      <c r="R42" s="774"/>
      <c r="S42" s="774"/>
      <c r="T42" s="774"/>
      <c r="U42" s="774"/>
      <c r="V42" s="778"/>
      <c r="W42" s="553"/>
      <c r="X42" s="553"/>
      <c r="Y42" s="553"/>
      <c r="Z42" s="553"/>
      <c r="AA42" s="553"/>
      <c r="AB42" s="553"/>
      <c r="AC42" s="553"/>
      <c r="AD42" s="553"/>
      <c r="AE42" s="553"/>
      <c r="AF42" s="553"/>
      <c r="AG42" s="779"/>
      <c r="AH42" s="81"/>
      <c r="AI42" s="90"/>
      <c r="AJ42" s="92" t="s">
        <v>191</v>
      </c>
      <c r="AO42" s="104">
        <v>30</v>
      </c>
    </row>
    <row r="43" spans="1:41" ht="30" customHeight="1">
      <c r="A43" s="445" t="s">
        <v>564</v>
      </c>
      <c r="B43" s="797"/>
      <c r="C43" s="797"/>
      <c r="D43" s="797"/>
      <c r="E43" s="798"/>
      <c r="F43" s="799" t="s">
        <v>565</v>
      </c>
      <c r="G43" s="799"/>
      <c r="H43" s="799"/>
      <c r="I43" s="799"/>
      <c r="J43" s="800"/>
      <c r="K43" s="797"/>
      <c r="L43" s="797"/>
      <c r="M43" s="797"/>
      <c r="N43" s="798"/>
      <c r="O43" s="801" t="s">
        <v>566</v>
      </c>
      <c r="P43" s="801"/>
      <c r="Q43" s="801"/>
      <c r="R43" s="801"/>
      <c r="S43" s="801"/>
      <c r="T43" s="801"/>
      <c r="U43" s="801"/>
      <c r="V43" s="802"/>
      <c r="W43" s="802"/>
      <c r="X43" s="802"/>
      <c r="Y43" s="802"/>
      <c r="Z43" s="803" t="s">
        <v>567</v>
      </c>
      <c r="AA43" s="801"/>
      <c r="AB43" s="801"/>
      <c r="AC43" s="801"/>
      <c r="AD43" s="804"/>
      <c r="AE43" s="804"/>
      <c r="AF43" s="804"/>
      <c r="AG43" s="805"/>
      <c r="AH43" s="80"/>
      <c r="AI43" s="80"/>
      <c r="AJ43" s="86"/>
      <c r="AO43" s="104">
        <v>31</v>
      </c>
    </row>
    <row r="44" spans="1:41" ht="30" customHeight="1">
      <c r="A44" s="746" t="s">
        <v>582</v>
      </c>
      <c r="B44" s="747"/>
      <c r="C44" s="748"/>
      <c r="D44" s="795" t="s">
        <v>552</v>
      </c>
      <c r="E44" s="796"/>
      <c r="F44" s="806" t="s">
        <v>553</v>
      </c>
      <c r="G44" s="807"/>
      <c r="H44" s="807"/>
      <c r="I44" s="807"/>
      <c r="J44" s="808"/>
      <c r="K44" s="559"/>
      <c r="L44" s="560"/>
      <c r="M44" s="560"/>
      <c r="N44" s="560"/>
      <c r="O44" s="560"/>
      <c r="P44" s="560"/>
      <c r="Q44" s="560"/>
      <c r="R44" s="560"/>
      <c r="S44" s="560"/>
      <c r="T44" s="560"/>
      <c r="U44" s="560"/>
      <c r="V44" s="560"/>
      <c r="W44" s="560"/>
      <c r="X44" s="561"/>
      <c r="Y44" s="812" t="s">
        <v>554</v>
      </c>
      <c r="Z44" s="813"/>
      <c r="AA44" s="487"/>
      <c r="AB44" s="487"/>
      <c r="AC44" s="814" t="s">
        <v>555</v>
      </c>
      <c r="AD44" s="814"/>
      <c r="AE44" s="814"/>
      <c r="AF44" s="814"/>
      <c r="AG44" s="815"/>
      <c r="AH44" s="79"/>
      <c r="AI44" s="79"/>
      <c r="AJ44" s="86"/>
    </row>
    <row r="45" spans="1:41" ht="30" customHeight="1">
      <c r="A45" s="746"/>
      <c r="B45" s="755"/>
      <c r="C45" s="756"/>
      <c r="D45" s="757" t="s">
        <v>173</v>
      </c>
      <c r="E45" s="758"/>
      <c r="F45" s="809" t="s">
        <v>580</v>
      </c>
      <c r="G45" s="810"/>
      <c r="H45" s="810"/>
      <c r="I45" s="810"/>
      <c r="J45" s="811"/>
      <c r="K45" s="816"/>
      <c r="L45" s="817"/>
      <c r="M45" s="818" t="s">
        <v>552</v>
      </c>
      <c r="N45" s="819"/>
      <c r="O45" s="820"/>
      <c r="P45" s="821"/>
      <c r="Q45" s="822" t="s">
        <v>173</v>
      </c>
      <c r="R45" s="822"/>
      <c r="S45" s="809" t="s">
        <v>581</v>
      </c>
      <c r="T45" s="810"/>
      <c r="U45" s="810"/>
      <c r="V45" s="810"/>
      <c r="W45" s="811"/>
      <c r="X45" s="557"/>
      <c r="Y45" s="557"/>
      <c r="Z45" s="557"/>
      <c r="AA45" s="557"/>
      <c r="AB45" s="557"/>
      <c r="AC45" s="557"/>
      <c r="AD45" s="557"/>
      <c r="AE45" s="557"/>
      <c r="AF45" s="557"/>
      <c r="AG45" s="558"/>
      <c r="AH45" s="120"/>
      <c r="AI45" s="120"/>
      <c r="AJ45" s="86"/>
    </row>
    <row r="46" spans="1:41" ht="46.5" customHeight="1" thickBot="1">
      <c r="A46" s="460" t="s">
        <v>583</v>
      </c>
      <c r="B46" s="782"/>
      <c r="C46" s="783"/>
      <c r="D46" s="790" t="s">
        <v>556</v>
      </c>
      <c r="E46" s="791"/>
      <c r="F46" s="784"/>
      <c r="G46" s="785"/>
      <c r="H46" s="792" t="s">
        <v>552</v>
      </c>
      <c r="I46" s="793"/>
      <c r="J46" s="794"/>
      <c r="K46" s="786" t="s">
        <v>557</v>
      </c>
      <c r="L46" s="787"/>
      <c r="M46" s="787"/>
      <c r="N46" s="787"/>
      <c r="O46" s="787"/>
      <c r="P46" s="787"/>
      <c r="Q46" s="788"/>
      <c r="R46" s="788"/>
      <c r="S46" s="788"/>
      <c r="T46" s="788"/>
      <c r="U46" s="788"/>
      <c r="V46" s="788"/>
      <c r="W46" s="788"/>
      <c r="X46" s="788"/>
      <c r="Y46" s="788"/>
      <c r="Z46" s="788"/>
      <c r="AA46" s="788"/>
      <c r="AB46" s="788"/>
      <c r="AC46" s="788"/>
      <c r="AD46" s="788"/>
      <c r="AE46" s="788"/>
      <c r="AF46" s="788"/>
      <c r="AG46" s="789"/>
      <c r="AH46" s="82"/>
      <c r="AI46" s="82"/>
      <c r="AJ46" s="86"/>
    </row>
    <row r="47" spans="1:41" ht="14.25" customHeight="1"/>
    <row r="48" spans="1:41" ht="40.5" customHeight="1"/>
    <row r="85" ht="75" customHeight="1"/>
  </sheetData>
  <mergeCells count="137">
    <mergeCell ref="B46:C46"/>
    <mergeCell ref="F46:G46"/>
    <mergeCell ref="K46:P46"/>
    <mergeCell ref="Q46:AG46"/>
    <mergeCell ref="D46:E46"/>
    <mergeCell ref="H46:J46"/>
    <mergeCell ref="D44:E44"/>
    <mergeCell ref="B43:E43"/>
    <mergeCell ref="F43:I43"/>
    <mergeCell ref="J43:N43"/>
    <mergeCell ref="O43:U43"/>
    <mergeCell ref="V43:Y43"/>
    <mergeCell ref="Z43:AC43"/>
    <mergeCell ref="AD43:AG43"/>
    <mergeCell ref="F44:J44"/>
    <mergeCell ref="F45:J45"/>
    <mergeCell ref="Y44:Z44"/>
    <mergeCell ref="AA44:AB44"/>
    <mergeCell ref="AC44:AG44"/>
    <mergeCell ref="K45:L45"/>
    <mergeCell ref="M45:N45"/>
    <mergeCell ref="O45:P45"/>
    <mergeCell ref="Q45:R45"/>
    <mergeCell ref="S45:W45"/>
    <mergeCell ref="A44:A45"/>
    <mergeCell ref="B44:C44"/>
    <mergeCell ref="C40:N40"/>
    <mergeCell ref="O40:U40"/>
    <mergeCell ref="B35:AG35"/>
    <mergeCell ref="B45:C45"/>
    <mergeCell ref="D45:E45"/>
    <mergeCell ref="A36:A39"/>
    <mergeCell ref="B36:AG36"/>
    <mergeCell ref="B37:F37"/>
    <mergeCell ref="G37:AG37"/>
    <mergeCell ref="B38:D38"/>
    <mergeCell ref="E38:U38"/>
    <mergeCell ref="V38:X38"/>
    <mergeCell ref="Y38:AG38"/>
    <mergeCell ref="B39:D39"/>
    <mergeCell ref="E39:K39"/>
    <mergeCell ref="L39:O39"/>
    <mergeCell ref="AC40:AG40"/>
    <mergeCell ref="V40:AA40"/>
    <mergeCell ref="A41:A42"/>
    <mergeCell ref="O41:U42"/>
    <mergeCell ref="V41:AG42"/>
    <mergeCell ref="B41:N42"/>
    <mergeCell ref="P39:U39"/>
    <mergeCell ref="V39:X39"/>
    <mergeCell ref="Y39:AG39"/>
    <mergeCell ref="B30:M30"/>
    <mergeCell ref="A33:A34"/>
    <mergeCell ref="B33:AG33"/>
    <mergeCell ref="B34:AG34"/>
    <mergeCell ref="A29:A30"/>
    <mergeCell ref="G29:M29"/>
    <mergeCell ref="U29:U30"/>
    <mergeCell ref="AA29:AA30"/>
    <mergeCell ref="AB29:AG30"/>
    <mergeCell ref="V29:Z30"/>
    <mergeCell ref="B29:F29"/>
    <mergeCell ref="N29:T30"/>
    <mergeCell ref="B13:G13"/>
    <mergeCell ref="H13:W13"/>
    <mergeCell ref="A19:A22"/>
    <mergeCell ref="B19:M20"/>
    <mergeCell ref="N19:T20"/>
    <mergeCell ref="Y26:AA26"/>
    <mergeCell ref="AC26:AG26"/>
    <mergeCell ref="A27:A28"/>
    <mergeCell ref="B27:M28"/>
    <mergeCell ref="N27:T28"/>
    <mergeCell ref="U27:AG27"/>
    <mergeCell ref="U28:AG28"/>
    <mergeCell ref="A23:A26"/>
    <mergeCell ref="N23:T24"/>
    <mergeCell ref="U23:AG23"/>
    <mergeCell ref="U24:W24"/>
    <mergeCell ref="Y24:AA24"/>
    <mergeCell ref="AC24:AG24"/>
    <mergeCell ref="B25:M26"/>
    <mergeCell ref="N25:T26"/>
    <mergeCell ref="U25:AG25"/>
    <mergeCell ref="U26:W26"/>
    <mergeCell ref="B21:M22"/>
    <mergeCell ref="N21:T22"/>
    <mergeCell ref="U21:AG21"/>
    <mergeCell ref="U22:W22"/>
    <mergeCell ref="Y22:AA22"/>
    <mergeCell ref="AC22:AG22"/>
    <mergeCell ref="C17:M17"/>
    <mergeCell ref="N17:T17"/>
    <mergeCell ref="V17:AG17"/>
    <mergeCell ref="U20:W20"/>
    <mergeCell ref="Y20:AA20"/>
    <mergeCell ref="B18:L18"/>
    <mergeCell ref="M18:N18"/>
    <mergeCell ref="O18:Z18"/>
    <mergeCell ref="AC20:AG20"/>
    <mergeCell ref="U19:AG19"/>
    <mergeCell ref="M12:O12"/>
    <mergeCell ref="Q12:S12"/>
    <mergeCell ref="U12:W12"/>
    <mergeCell ref="A6:A9"/>
    <mergeCell ref="B6:F6"/>
    <mergeCell ref="G6:Z6"/>
    <mergeCell ref="B7:F7"/>
    <mergeCell ref="G7:Z7"/>
    <mergeCell ref="B8:F8"/>
    <mergeCell ref="G8:Z8"/>
    <mergeCell ref="B9:Q10"/>
    <mergeCell ref="R10:AG10"/>
    <mergeCell ref="X45:AG45"/>
    <mergeCell ref="K44:X44"/>
    <mergeCell ref="AC1:AG1"/>
    <mergeCell ref="A11:A12"/>
    <mergeCell ref="B11:G12"/>
    <mergeCell ref="H11:L12"/>
    <mergeCell ref="X13:AB13"/>
    <mergeCell ref="AC13:AG13"/>
    <mergeCell ref="A14:A16"/>
    <mergeCell ref="B14:F14"/>
    <mergeCell ref="G14:AG14"/>
    <mergeCell ref="B15:D15"/>
    <mergeCell ref="E15:V15"/>
    <mergeCell ref="W15:Y15"/>
    <mergeCell ref="Z15:AG15"/>
    <mergeCell ref="B16:D16"/>
    <mergeCell ref="E16:L16"/>
    <mergeCell ref="M16:P16"/>
    <mergeCell ref="Q16:V16"/>
    <mergeCell ref="W16:Y16"/>
    <mergeCell ref="Z16:AG16"/>
    <mergeCell ref="M11:W11"/>
    <mergeCell ref="X11:AB12"/>
    <mergeCell ref="AC11:AG12"/>
  </mergeCells>
  <phoneticPr fontId="3"/>
  <dataValidations count="10">
    <dataValidation type="list" allowBlank="1" showInputMessage="1" showErrorMessage="1" sqref="AC13">
      <formula1>"Smoking,Non-smoking"</formula1>
    </dataValidation>
    <dataValidation type="textLength" operator="lessThanOrEqual" allowBlank="1" showInputMessage="1" showErrorMessage="1" error="Over 30 characters._x000a_Please make it shorter than 30 characters." sqref="B6:B8 IS6:IS8 SO6:SO8 ACK6:ACK8 AMG6:AMG8 AWC6:AWC8 BFY6:BFY8 BPU6:BPU8 BZQ6:BZQ8 CJM6:CJM8 CTI6:CTI8 DDE6:DDE8 DNA6:DNA8 DWW6:DWW8 EGS6:EGS8 EQO6:EQO8 FAK6:FAK8 FKG6:FKG8 FUC6:FUC8 GDY6:GDY8 GNU6:GNU8 GXQ6:GXQ8 HHM6:HHM8 HRI6:HRI8 IBE6:IBE8 ILA6:ILA8 IUW6:IUW8 JES6:JES8 JOO6:JOO8 JYK6:JYK8 KIG6:KIG8 KSC6:KSC8 LBY6:LBY8 LLU6:LLU8 LVQ6:LVQ8 MFM6:MFM8 MPI6:MPI8 MZE6:MZE8 NJA6:NJA8 NSW6:NSW8 OCS6:OCS8 OMO6:OMO8 OWK6:OWK8 PGG6:PGG8 PQC6:PQC8 PZY6:PZY8 QJU6:QJU8 QTQ6:QTQ8 RDM6:RDM8 RNI6:RNI8 RXE6:RXE8 SHA6:SHA8 SQW6:SQW8 TAS6:TAS8 TKO6:TKO8 TUK6:TUK8 UEG6:UEG8 UOC6:UOC8 UXY6:UXY8 VHU6:VHU8 VRQ6:VRQ8 WBM6:WBM8 WLI6:WLI8 WVE6:WVE8 B65539:B65541 IS65539:IS65541 SO65539:SO65541 ACK65539:ACK65541 AMG65539:AMG65541 AWC65539:AWC65541 BFY65539:BFY65541 BPU65539:BPU65541 BZQ65539:BZQ65541 CJM65539:CJM65541 CTI65539:CTI65541 DDE65539:DDE65541 DNA65539:DNA65541 DWW65539:DWW65541 EGS65539:EGS65541 EQO65539:EQO65541 FAK65539:FAK65541 FKG65539:FKG65541 FUC65539:FUC65541 GDY65539:GDY65541 GNU65539:GNU65541 GXQ65539:GXQ65541 HHM65539:HHM65541 HRI65539:HRI65541 IBE65539:IBE65541 ILA65539:ILA65541 IUW65539:IUW65541 JES65539:JES65541 JOO65539:JOO65541 JYK65539:JYK65541 KIG65539:KIG65541 KSC65539:KSC65541 LBY65539:LBY65541 LLU65539:LLU65541 LVQ65539:LVQ65541 MFM65539:MFM65541 MPI65539:MPI65541 MZE65539:MZE65541 NJA65539:NJA65541 NSW65539:NSW65541 OCS65539:OCS65541 OMO65539:OMO65541 OWK65539:OWK65541 PGG65539:PGG65541 PQC65539:PQC65541 PZY65539:PZY65541 QJU65539:QJU65541 QTQ65539:QTQ65541 RDM65539:RDM65541 RNI65539:RNI65541 RXE65539:RXE65541 SHA65539:SHA65541 SQW65539:SQW65541 TAS65539:TAS65541 TKO65539:TKO65541 TUK65539:TUK65541 UEG65539:UEG65541 UOC65539:UOC65541 UXY65539:UXY65541 VHU65539:VHU65541 VRQ65539:VRQ65541 WBM65539:WBM65541 WLI65539:WLI65541 WVE65539:WVE65541 B131075:B131077 IS131075:IS131077 SO131075:SO131077 ACK131075:ACK131077 AMG131075:AMG131077 AWC131075:AWC131077 BFY131075:BFY131077 BPU131075:BPU131077 BZQ131075:BZQ131077 CJM131075:CJM131077 CTI131075:CTI131077 DDE131075:DDE131077 DNA131075:DNA131077 DWW131075:DWW131077 EGS131075:EGS131077 EQO131075:EQO131077 FAK131075:FAK131077 FKG131075:FKG131077 FUC131075:FUC131077 GDY131075:GDY131077 GNU131075:GNU131077 GXQ131075:GXQ131077 HHM131075:HHM131077 HRI131075:HRI131077 IBE131075:IBE131077 ILA131075:ILA131077 IUW131075:IUW131077 JES131075:JES131077 JOO131075:JOO131077 JYK131075:JYK131077 KIG131075:KIG131077 KSC131075:KSC131077 LBY131075:LBY131077 LLU131075:LLU131077 LVQ131075:LVQ131077 MFM131075:MFM131077 MPI131075:MPI131077 MZE131075:MZE131077 NJA131075:NJA131077 NSW131075:NSW131077 OCS131075:OCS131077 OMO131075:OMO131077 OWK131075:OWK131077 PGG131075:PGG131077 PQC131075:PQC131077 PZY131075:PZY131077 QJU131075:QJU131077 QTQ131075:QTQ131077 RDM131075:RDM131077 RNI131075:RNI131077 RXE131075:RXE131077 SHA131075:SHA131077 SQW131075:SQW131077 TAS131075:TAS131077 TKO131075:TKO131077 TUK131075:TUK131077 UEG131075:UEG131077 UOC131075:UOC131077 UXY131075:UXY131077 VHU131075:VHU131077 VRQ131075:VRQ131077 WBM131075:WBM131077 WLI131075:WLI131077 WVE131075:WVE131077 B196611:B196613 IS196611:IS196613 SO196611:SO196613 ACK196611:ACK196613 AMG196611:AMG196613 AWC196611:AWC196613 BFY196611:BFY196613 BPU196611:BPU196613 BZQ196611:BZQ196613 CJM196611:CJM196613 CTI196611:CTI196613 DDE196611:DDE196613 DNA196611:DNA196613 DWW196611:DWW196613 EGS196611:EGS196613 EQO196611:EQO196613 FAK196611:FAK196613 FKG196611:FKG196613 FUC196611:FUC196613 GDY196611:GDY196613 GNU196611:GNU196613 GXQ196611:GXQ196613 HHM196611:HHM196613 HRI196611:HRI196613 IBE196611:IBE196613 ILA196611:ILA196613 IUW196611:IUW196613 JES196611:JES196613 JOO196611:JOO196613 JYK196611:JYK196613 KIG196611:KIG196613 KSC196611:KSC196613 LBY196611:LBY196613 LLU196611:LLU196613 LVQ196611:LVQ196613 MFM196611:MFM196613 MPI196611:MPI196613 MZE196611:MZE196613 NJA196611:NJA196613 NSW196611:NSW196613 OCS196611:OCS196613 OMO196611:OMO196613 OWK196611:OWK196613 PGG196611:PGG196613 PQC196611:PQC196613 PZY196611:PZY196613 QJU196611:QJU196613 QTQ196611:QTQ196613 RDM196611:RDM196613 RNI196611:RNI196613 RXE196611:RXE196613 SHA196611:SHA196613 SQW196611:SQW196613 TAS196611:TAS196613 TKO196611:TKO196613 TUK196611:TUK196613 UEG196611:UEG196613 UOC196611:UOC196613 UXY196611:UXY196613 VHU196611:VHU196613 VRQ196611:VRQ196613 WBM196611:WBM196613 WLI196611:WLI196613 WVE196611:WVE196613 B262147:B262149 IS262147:IS262149 SO262147:SO262149 ACK262147:ACK262149 AMG262147:AMG262149 AWC262147:AWC262149 BFY262147:BFY262149 BPU262147:BPU262149 BZQ262147:BZQ262149 CJM262147:CJM262149 CTI262147:CTI262149 DDE262147:DDE262149 DNA262147:DNA262149 DWW262147:DWW262149 EGS262147:EGS262149 EQO262147:EQO262149 FAK262147:FAK262149 FKG262147:FKG262149 FUC262147:FUC262149 GDY262147:GDY262149 GNU262147:GNU262149 GXQ262147:GXQ262149 HHM262147:HHM262149 HRI262147:HRI262149 IBE262147:IBE262149 ILA262147:ILA262149 IUW262147:IUW262149 JES262147:JES262149 JOO262147:JOO262149 JYK262147:JYK262149 KIG262147:KIG262149 KSC262147:KSC262149 LBY262147:LBY262149 LLU262147:LLU262149 LVQ262147:LVQ262149 MFM262147:MFM262149 MPI262147:MPI262149 MZE262147:MZE262149 NJA262147:NJA262149 NSW262147:NSW262149 OCS262147:OCS262149 OMO262147:OMO262149 OWK262147:OWK262149 PGG262147:PGG262149 PQC262147:PQC262149 PZY262147:PZY262149 QJU262147:QJU262149 QTQ262147:QTQ262149 RDM262147:RDM262149 RNI262147:RNI262149 RXE262147:RXE262149 SHA262147:SHA262149 SQW262147:SQW262149 TAS262147:TAS262149 TKO262147:TKO262149 TUK262147:TUK262149 UEG262147:UEG262149 UOC262147:UOC262149 UXY262147:UXY262149 VHU262147:VHU262149 VRQ262147:VRQ262149 WBM262147:WBM262149 WLI262147:WLI262149 WVE262147:WVE262149 B327683:B327685 IS327683:IS327685 SO327683:SO327685 ACK327683:ACK327685 AMG327683:AMG327685 AWC327683:AWC327685 BFY327683:BFY327685 BPU327683:BPU327685 BZQ327683:BZQ327685 CJM327683:CJM327685 CTI327683:CTI327685 DDE327683:DDE327685 DNA327683:DNA327685 DWW327683:DWW327685 EGS327683:EGS327685 EQO327683:EQO327685 FAK327683:FAK327685 FKG327683:FKG327685 FUC327683:FUC327685 GDY327683:GDY327685 GNU327683:GNU327685 GXQ327683:GXQ327685 HHM327683:HHM327685 HRI327683:HRI327685 IBE327683:IBE327685 ILA327683:ILA327685 IUW327683:IUW327685 JES327683:JES327685 JOO327683:JOO327685 JYK327683:JYK327685 KIG327683:KIG327685 KSC327683:KSC327685 LBY327683:LBY327685 LLU327683:LLU327685 LVQ327683:LVQ327685 MFM327683:MFM327685 MPI327683:MPI327685 MZE327683:MZE327685 NJA327683:NJA327685 NSW327683:NSW327685 OCS327683:OCS327685 OMO327683:OMO327685 OWK327683:OWK327685 PGG327683:PGG327685 PQC327683:PQC327685 PZY327683:PZY327685 QJU327683:QJU327685 QTQ327683:QTQ327685 RDM327683:RDM327685 RNI327683:RNI327685 RXE327683:RXE327685 SHA327683:SHA327685 SQW327683:SQW327685 TAS327683:TAS327685 TKO327683:TKO327685 TUK327683:TUK327685 UEG327683:UEG327685 UOC327683:UOC327685 UXY327683:UXY327685 VHU327683:VHU327685 VRQ327683:VRQ327685 WBM327683:WBM327685 WLI327683:WLI327685 WVE327683:WVE327685 B393219:B393221 IS393219:IS393221 SO393219:SO393221 ACK393219:ACK393221 AMG393219:AMG393221 AWC393219:AWC393221 BFY393219:BFY393221 BPU393219:BPU393221 BZQ393219:BZQ393221 CJM393219:CJM393221 CTI393219:CTI393221 DDE393219:DDE393221 DNA393219:DNA393221 DWW393219:DWW393221 EGS393219:EGS393221 EQO393219:EQO393221 FAK393219:FAK393221 FKG393219:FKG393221 FUC393219:FUC393221 GDY393219:GDY393221 GNU393219:GNU393221 GXQ393219:GXQ393221 HHM393219:HHM393221 HRI393219:HRI393221 IBE393219:IBE393221 ILA393219:ILA393221 IUW393219:IUW393221 JES393219:JES393221 JOO393219:JOO393221 JYK393219:JYK393221 KIG393219:KIG393221 KSC393219:KSC393221 LBY393219:LBY393221 LLU393219:LLU393221 LVQ393219:LVQ393221 MFM393219:MFM393221 MPI393219:MPI393221 MZE393219:MZE393221 NJA393219:NJA393221 NSW393219:NSW393221 OCS393219:OCS393221 OMO393219:OMO393221 OWK393219:OWK393221 PGG393219:PGG393221 PQC393219:PQC393221 PZY393219:PZY393221 QJU393219:QJU393221 QTQ393219:QTQ393221 RDM393219:RDM393221 RNI393219:RNI393221 RXE393219:RXE393221 SHA393219:SHA393221 SQW393219:SQW393221 TAS393219:TAS393221 TKO393219:TKO393221 TUK393219:TUK393221 UEG393219:UEG393221 UOC393219:UOC393221 UXY393219:UXY393221 VHU393219:VHU393221 VRQ393219:VRQ393221 WBM393219:WBM393221 WLI393219:WLI393221 WVE393219:WVE393221 B458755:B458757 IS458755:IS458757 SO458755:SO458757 ACK458755:ACK458757 AMG458755:AMG458757 AWC458755:AWC458757 BFY458755:BFY458757 BPU458755:BPU458757 BZQ458755:BZQ458757 CJM458755:CJM458757 CTI458755:CTI458757 DDE458755:DDE458757 DNA458755:DNA458757 DWW458755:DWW458757 EGS458755:EGS458757 EQO458755:EQO458757 FAK458755:FAK458757 FKG458755:FKG458757 FUC458755:FUC458757 GDY458755:GDY458757 GNU458755:GNU458757 GXQ458755:GXQ458757 HHM458755:HHM458757 HRI458755:HRI458757 IBE458755:IBE458757 ILA458755:ILA458757 IUW458755:IUW458757 JES458755:JES458757 JOO458755:JOO458757 JYK458755:JYK458757 KIG458755:KIG458757 KSC458755:KSC458757 LBY458755:LBY458757 LLU458755:LLU458757 LVQ458755:LVQ458757 MFM458755:MFM458757 MPI458755:MPI458757 MZE458755:MZE458757 NJA458755:NJA458757 NSW458755:NSW458757 OCS458755:OCS458757 OMO458755:OMO458757 OWK458755:OWK458757 PGG458755:PGG458757 PQC458755:PQC458757 PZY458755:PZY458757 QJU458755:QJU458757 QTQ458755:QTQ458757 RDM458755:RDM458757 RNI458755:RNI458757 RXE458755:RXE458757 SHA458755:SHA458757 SQW458755:SQW458757 TAS458755:TAS458757 TKO458755:TKO458757 TUK458755:TUK458757 UEG458755:UEG458757 UOC458755:UOC458757 UXY458755:UXY458757 VHU458755:VHU458757 VRQ458755:VRQ458757 WBM458755:WBM458757 WLI458755:WLI458757 WVE458755:WVE458757 B524291:B524293 IS524291:IS524293 SO524291:SO524293 ACK524291:ACK524293 AMG524291:AMG524293 AWC524291:AWC524293 BFY524291:BFY524293 BPU524291:BPU524293 BZQ524291:BZQ524293 CJM524291:CJM524293 CTI524291:CTI524293 DDE524291:DDE524293 DNA524291:DNA524293 DWW524291:DWW524293 EGS524291:EGS524293 EQO524291:EQO524293 FAK524291:FAK524293 FKG524291:FKG524293 FUC524291:FUC524293 GDY524291:GDY524293 GNU524291:GNU524293 GXQ524291:GXQ524293 HHM524291:HHM524293 HRI524291:HRI524293 IBE524291:IBE524293 ILA524291:ILA524293 IUW524291:IUW524293 JES524291:JES524293 JOO524291:JOO524293 JYK524291:JYK524293 KIG524291:KIG524293 KSC524291:KSC524293 LBY524291:LBY524293 LLU524291:LLU524293 LVQ524291:LVQ524293 MFM524291:MFM524293 MPI524291:MPI524293 MZE524291:MZE524293 NJA524291:NJA524293 NSW524291:NSW524293 OCS524291:OCS524293 OMO524291:OMO524293 OWK524291:OWK524293 PGG524291:PGG524293 PQC524291:PQC524293 PZY524291:PZY524293 QJU524291:QJU524293 QTQ524291:QTQ524293 RDM524291:RDM524293 RNI524291:RNI524293 RXE524291:RXE524293 SHA524291:SHA524293 SQW524291:SQW524293 TAS524291:TAS524293 TKO524291:TKO524293 TUK524291:TUK524293 UEG524291:UEG524293 UOC524291:UOC524293 UXY524291:UXY524293 VHU524291:VHU524293 VRQ524291:VRQ524293 WBM524291:WBM524293 WLI524291:WLI524293 WVE524291:WVE524293 B589827:B589829 IS589827:IS589829 SO589827:SO589829 ACK589827:ACK589829 AMG589827:AMG589829 AWC589827:AWC589829 BFY589827:BFY589829 BPU589827:BPU589829 BZQ589827:BZQ589829 CJM589827:CJM589829 CTI589827:CTI589829 DDE589827:DDE589829 DNA589827:DNA589829 DWW589827:DWW589829 EGS589827:EGS589829 EQO589827:EQO589829 FAK589827:FAK589829 FKG589827:FKG589829 FUC589827:FUC589829 GDY589827:GDY589829 GNU589827:GNU589829 GXQ589827:GXQ589829 HHM589827:HHM589829 HRI589827:HRI589829 IBE589827:IBE589829 ILA589827:ILA589829 IUW589827:IUW589829 JES589827:JES589829 JOO589827:JOO589829 JYK589827:JYK589829 KIG589827:KIG589829 KSC589827:KSC589829 LBY589827:LBY589829 LLU589827:LLU589829 LVQ589827:LVQ589829 MFM589827:MFM589829 MPI589827:MPI589829 MZE589827:MZE589829 NJA589827:NJA589829 NSW589827:NSW589829 OCS589827:OCS589829 OMO589827:OMO589829 OWK589827:OWK589829 PGG589827:PGG589829 PQC589827:PQC589829 PZY589827:PZY589829 QJU589827:QJU589829 QTQ589827:QTQ589829 RDM589827:RDM589829 RNI589827:RNI589829 RXE589827:RXE589829 SHA589827:SHA589829 SQW589827:SQW589829 TAS589827:TAS589829 TKO589827:TKO589829 TUK589827:TUK589829 UEG589827:UEG589829 UOC589827:UOC589829 UXY589827:UXY589829 VHU589827:VHU589829 VRQ589827:VRQ589829 WBM589827:WBM589829 WLI589827:WLI589829 WVE589827:WVE589829 B655363:B655365 IS655363:IS655365 SO655363:SO655365 ACK655363:ACK655365 AMG655363:AMG655365 AWC655363:AWC655365 BFY655363:BFY655365 BPU655363:BPU655365 BZQ655363:BZQ655365 CJM655363:CJM655365 CTI655363:CTI655365 DDE655363:DDE655365 DNA655363:DNA655365 DWW655363:DWW655365 EGS655363:EGS655365 EQO655363:EQO655365 FAK655363:FAK655365 FKG655363:FKG655365 FUC655363:FUC655365 GDY655363:GDY655365 GNU655363:GNU655365 GXQ655363:GXQ655365 HHM655363:HHM655365 HRI655363:HRI655365 IBE655363:IBE655365 ILA655363:ILA655365 IUW655363:IUW655365 JES655363:JES655365 JOO655363:JOO655365 JYK655363:JYK655365 KIG655363:KIG655365 KSC655363:KSC655365 LBY655363:LBY655365 LLU655363:LLU655365 LVQ655363:LVQ655365 MFM655363:MFM655365 MPI655363:MPI655365 MZE655363:MZE655365 NJA655363:NJA655365 NSW655363:NSW655365 OCS655363:OCS655365 OMO655363:OMO655365 OWK655363:OWK655365 PGG655363:PGG655365 PQC655363:PQC655365 PZY655363:PZY655365 QJU655363:QJU655365 QTQ655363:QTQ655365 RDM655363:RDM655365 RNI655363:RNI655365 RXE655363:RXE655365 SHA655363:SHA655365 SQW655363:SQW655365 TAS655363:TAS655365 TKO655363:TKO655365 TUK655363:TUK655365 UEG655363:UEG655365 UOC655363:UOC655365 UXY655363:UXY655365 VHU655363:VHU655365 VRQ655363:VRQ655365 WBM655363:WBM655365 WLI655363:WLI655365 WVE655363:WVE655365 B720899:B720901 IS720899:IS720901 SO720899:SO720901 ACK720899:ACK720901 AMG720899:AMG720901 AWC720899:AWC720901 BFY720899:BFY720901 BPU720899:BPU720901 BZQ720899:BZQ720901 CJM720899:CJM720901 CTI720899:CTI720901 DDE720899:DDE720901 DNA720899:DNA720901 DWW720899:DWW720901 EGS720899:EGS720901 EQO720899:EQO720901 FAK720899:FAK720901 FKG720899:FKG720901 FUC720899:FUC720901 GDY720899:GDY720901 GNU720899:GNU720901 GXQ720899:GXQ720901 HHM720899:HHM720901 HRI720899:HRI720901 IBE720899:IBE720901 ILA720899:ILA720901 IUW720899:IUW720901 JES720899:JES720901 JOO720899:JOO720901 JYK720899:JYK720901 KIG720899:KIG720901 KSC720899:KSC720901 LBY720899:LBY720901 LLU720899:LLU720901 LVQ720899:LVQ720901 MFM720899:MFM720901 MPI720899:MPI720901 MZE720899:MZE720901 NJA720899:NJA720901 NSW720899:NSW720901 OCS720899:OCS720901 OMO720899:OMO720901 OWK720899:OWK720901 PGG720899:PGG720901 PQC720899:PQC720901 PZY720899:PZY720901 QJU720899:QJU720901 QTQ720899:QTQ720901 RDM720899:RDM720901 RNI720899:RNI720901 RXE720899:RXE720901 SHA720899:SHA720901 SQW720899:SQW720901 TAS720899:TAS720901 TKO720899:TKO720901 TUK720899:TUK720901 UEG720899:UEG720901 UOC720899:UOC720901 UXY720899:UXY720901 VHU720899:VHU720901 VRQ720899:VRQ720901 WBM720899:WBM720901 WLI720899:WLI720901 WVE720899:WVE720901 B786435:B786437 IS786435:IS786437 SO786435:SO786437 ACK786435:ACK786437 AMG786435:AMG786437 AWC786435:AWC786437 BFY786435:BFY786437 BPU786435:BPU786437 BZQ786435:BZQ786437 CJM786435:CJM786437 CTI786435:CTI786437 DDE786435:DDE786437 DNA786435:DNA786437 DWW786435:DWW786437 EGS786435:EGS786437 EQO786435:EQO786437 FAK786435:FAK786437 FKG786435:FKG786437 FUC786435:FUC786437 GDY786435:GDY786437 GNU786435:GNU786437 GXQ786435:GXQ786437 HHM786435:HHM786437 HRI786435:HRI786437 IBE786435:IBE786437 ILA786435:ILA786437 IUW786435:IUW786437 JES786435:JES786437 JOO786435:JOO786437 JYK786435:JYK786437 KIG786435:KIG786437 KSC786435:KSC786437 LBY786435:LBY786437 LLU786435:LLU786437 LVQ786435:LVQ786437 MFM786435:MFM786437 MPI786435:MPI786437 MZE786435:MZE786437 NJA786435:NJA786437 NSW786435:NSW786437 OCS786435:OCS786437 OMO786435:OMO786437 OWK786435:OWK786437 PGG786435:PGG786437 PQC786435:PQC786437 PZY786435:PZY786437 QJU786435:QJU786437 QTQ786435:QTQ786437 RDM786435:RDM786437 RNI786435:RNI786437 RXE786435:RXE786437 SHA786435:SHA786437 SQW786435:SQW786437 TAS786435:TAS786437 TKO786435:TKO786437 TUK786435:TUK786437 UEG786435:UEG786437 UOC786435:UOC786437 UXY786435:UXY786437 VHU786435:VHU786437 VRQ786435:VRQ786437 WBM786435:WBM786437 WLI786435:WLI786437 WVE786435:WVE786437 B851971:B851973 IS851971:IS851973 SO851971:SO851973 ACK851971:ACK851973 AMG851971:AMG851973 AWC851971:AWC851973 BFY851971:BFY851973 BPU851971:BPU851973 BZQ851971:BZQ851973 CJM851971:CJM851973 CTI851971:CTI851973 DDE851971:DDE851973 DNA851971:DNA851973 DWW851971:DWW851973 EGS851971:EGS851973 EQO851971:EQO851973 FAK851971:FAK851973 FKG851971:FKG851973 FUC851971:FUC851973 GDY851971:GDY851973 GNU851971:GNU851973 GXQ851971:GXQ851973 HHM851971:HHM851973 HRI851971:HRI851973 IBE851971:IBE851973 ILA851971:ILA851973 IUW851971:IUW851973 JES851971:JES851973 JOO851971:JOO851973 JYK851971:JYK851973 KIG851971:KIG851973 KSC851971:KSC851973 LBY851971:LBY851973 LLU851971:LLU851973 LVQ851971:LVQ851973 MFM851971:MFM851973 MPI851971:MPI851973 MZE851971:MZE851973 NJA851971:NJA851973 NSW851971:NSW851973 OCS851971:OCS851973 OMO851971:OMO851973 OWK851971:OWK851973 PGG851971:PGG851973 PQC851971:PQC851973 PZY851971:PZY851973 QJU851971:QJU851973 QTQ851971:QTQ851973 RDM851971:RDM851973 RNI851971:RNI851973 RXE851971:RXE851973 SHA851971:SHA851973 SQW851971:SQW851973 TAS851971:TAS851973 TKO851971:TKO851973 TUK851971:TUK851973 UEG851971:UEG851973 UOC851971:UOC851973 UXY851971:UXY851973 VHU851971:VHU851973 VRQ851971:VRQ851973 WBM851971:WBM851973 WLI851971:WLI851973 WVE851971:WVE851973 B917507:B917509 IS917507:IS917509 SO917507:SO917509 ACK917507:ACK917509 AMG917507:AMG917509 AWC917507:AWC917509 BFY917507:BFY917509 BPU917507:BPU917509 BZQ917507:BZQ917509 CJM917507:CJM917509 CTI917507:CTI917509 DDE917507:DDE917509 DNA917507:DNA917509 DWW917507:DWW917509 EGS917507:EGS917509 EQO917507:EQO917509 FAK917507:FAK917509 FKG917507:FKG917509 FUC917507:FUC917509 GDY917507:GDY917509 GNU917507:GNU917509 GXQ917507:GXQ917509 HHM917507:HHM917509 HRI917507:HRI917509 IBE917507:IBE917509 ILA917507:ILA917509 IUW917507:IUW917509 JES917507:JES917509 JOO917507:JOO917509 JYK917507:JYK917509 KIG917507:KIG917509 KSC917507:KSC917509 LBY917507:LBY917509 LLU917507:LLU917509 LVQ917507:LVQ917509 MFM917507:MFM917509 MPI917507:MPI917509 MZE917507:MZE917509 NJA917507:NJA917509 NSW917507:NSW917509 OCS917507:OCS917509 OMO917507:OMO917509 OWK917507:OWK917509 PGG917507:PGG917509 PQC917507:PQC917509 PZY917507:PZY917509 QJU917507:QJU917509 QTQ917507:QTQ917509 RDM917507:RDM917509 RNI917507:RNI917509 RXE917507:RXE917509 SHA917507:SHA917509 SQW917507:SQW917509 TAS917507:TAS917509 TKO917507:TKO917509 TUK917507:TUK917509 UEG917507:UEG917509 UOC917507:UOC917509 UXY917507:UXY917509 VHU917507:VHU917509 VRQ917507:VRQ917509 WBM917507:WBM917509 WLI917507:WLI917509 WVE917507:WVE917509 B983043:B983045 IS983043:IS983045 SO983043:SO983045 ACK983043:ACK983045 AMG983043:AMG983045 AWC983043:AWC983045 BFY983043:BFY983045 BPU983043:BPU983045 BZQ983043:BZQ983045 CJM983043:CJM983045 CTI983043:CTI983045 DDE983043:DDE983045 DNA983043:DNA983045 DWW983043:DWW983045 EGS983043:EGS983045 EQO983043:EQO983045 FAK983043:FAK983045 FKG983043:FKG983045 FUC983043:FUC983045 GDY983043:GDY983045 GNU983043:GNU983045 GXQ983043:GXQ983045 HHM983043:HHM983045 HRI983043:HRI983045 IBE983043:IBE983045 ILA983043:ILA983045 IUW983043:IUW983045 JES983043:JES983045 JOO983043:JOO983045 JYK983043:JYK983045 KIG983043:KIG983045 KSC983043:KSC983045 LBY983043:LBY983045 LLU983043:LLU983045 LVQ983043:LVQ983045 MFM983043:MFM983045 MPI983043:MPI983045 MZE983043:MZE983045 NJA983043:NJA983045 NSW983043:NSW983045 OCS983043:OCS983045 OMO983043:OMO983045 OWK983043:OWK983045 PGG983043:PGG983045 PQC983043:PQC983045 PZY983043:PZY983045 QJU983043:QJU983045 QTQ983043:QTQ983045 RDM983043:RDM983045 RNI983043:RNI983045 RXE983043:RXE983045 SHA983043:SHA983045 SQW983043:SQW983045 TAS983043:TAS983045 TKO983043:TKO983045 TUK983043:TUK983045 UEG983043:UEG983045 UOC983043:UOC983045 UXY983043:UXY983045 VHU983043:VHU983045 VRQ983043:VRQ983045 WBM983043:WBM983045 WLI983043:WLI983045 WVE983043:WVE983045 G6:G8 IX6:IX8 ST6:ST8 ACP6:ACP8 AML6:AML8 AWH6:AWH8 BGD6:BGD8 BPZ6:BPZ8 BZV6:BZV8 CJR6:CJR8 CTN6:CTN8 DDJ6:DDJ8 DNF6:DNF8 DXB6:DXB8 EGX6:EGX8 EQT6:EQT8 FAP6:FAP8 FKL6:FKL8 FUH6:FUH8 GED6:GED8 GNZ6:GNZ8 GXV6:GXV8 HHR6:HHR8 HRN6:HRN8 IBJ6:IBJ8 ILF6:ILF8 IVB6:IVB8 JEX6:JEX8 JOT6:JOT8 JYP6:JYP8 KIL6:KIL8 KSH6:KSH8 LCD6:LCD8 LLZ6:LLZ8 LVV6:LVV8 MFR6:MFR8 MPN6:MPN8 MZJ6:MZJ8 NJF6:NJF8 NTB6:NTB8 OCX6:OCX8 OMT6:OMT8 OWP6:OWP8 PGL6:PGL8 PQH6:PQH8 QAD6:QAD8 QJZ6:QJZ8 QTV6:QTV8 RDR6:RDR8 RNN6:RNN8 RXJ6:RXJ8 SHF6:SHF8 SRB6:SRB8 TAX6:TAX8 TKT6:TKT8 TUP6:TUP8 UEL6:UEL8 UOH6:UOH8 UYD6:UYD8 VHZ6:VHZ8 VRV6:VRV8 WBR6:WBR8 WLN6:WLN8 WVJ6:WVJ8 G65539:G65541 IX65539:IX65541 ST65539:ST65541 ACP65539:ACP65541 AML65539:AML65541 AWH65539:AWH65541 BGD65539:BGD65541 BPZ65539:BPZ65541 BZV65539:BZV65541 CJR65539:CJR65541 CTN65539:CTN65541 DDJ65539:DDJ65541 DNF65539:DNF65541 DXB65539:DXB65541 EGX65539:EGX65541 EQT65539:EQT65541 FAP65539:FAP65541 FKL65539:FKL65541 FUH65539:FUH65541 GED65539:GED65541 GNZ65539:GNZ65541 GXV65539:GXV65541 HHR65539:HHR65541 HRN65539:HRN65541 IBJ65539:IBJ65541 ILF65539:ILF65541 IVB65539:IVB65541 JEX65539:JEX65541 JOT65539:JOT65541 JYP65539:JYP65541 KIL65539:KIL65541 KSH65539:KSH65541 LCD65539:LCD65541 LLZ65539:LLZ65541 LVV65539:LVV65541 MFR65539:MFR65541 MPN65539:MPN65541 MZJ65539:MZJ65541 NJF65539:NJF65541 NTB65539:NTB65541 OCX65539:OCX65541 OMT65539:OMT65541 OWP65539:OWP65541 PGL65539:PGL65541 PQH65539:PQH65541 QAD65539:QAD65541 QJZ65539:QJZ65541 QTV65539:QTV65541 RDR65539:RDR65541 RNN65539:RNN65541 RXJ65539:RXJ65541 SHF65539:SHF65541 SRB65539:SRB65541 TAX65539:TAX65541 TKT65539:TKT65541 TUP65539:TUP65541 UEL65539:UEL65541 UOH65539:UOH65541 UYD65539:UYD65541 VHZ65539:VHZ65541 VRV65539:VRV65541 WBR65539:WBR65541 WLN65539:WLN65541 WVJ65539:WVJ65541 G131075:G131077 IX131075:IX131077 ST131075:ST131077 ACP131075:ACP131077 AML131075:AML131077 AWH131075:AWH131077 BGD131075:BGD131077 BPZ131075:BPZ131077 BZV131075:BZV131077 CJR131075:CJR131077 CTN131075:CTN131077 DDJ131075:DDJ131077 DNF131075:DNF131077 DXB131075:DXB131077 EGX131075:EGX131077 EQT131075:EQT131077 FAP131075:FAP131077 FKL131075:FKL131077 FUH131075:FUH131077 GED131075:GED131077 GNZ131075:GNZ131077 GXV131075:GXV131077 HHR131075:HHR131077 HRN131075:HRN131077 IBJ131075:IBJ131077 ILF131075:ILF131077 IVB131075:IVB131077 JEX131075:JEX131077 JOT131075:JOT131077 JYP131075:JYP131077 KIL131075:KIL131077 KSH131075:KSH131077 LCD131075:LCD131077 LLZ131075:LLZ131077 LVV131075:LVV131077 MFR131075:MFR131077 MPN131075:MPN131077 MZJ131075:MZJ131077 NJF131075:NJF131077 NTB131075:NTB131077 OCX131075:OCX131077 OMT131075:OMT131077 OWP131075:OWP131077 PGL131075:PGL131077 PQH131075:PQH131077 QAD131075:QAD131077 QJZ131075:QJZ131077 QTV131075:QTV131077 RDR131075:RDR131077 RNN131075:RNN131077 RXJ131075:RXJ131077 SHF131075:SHF131077 SRB131075:SRB131077 TAX131075:TAX131077 TKT131075:TKT131077 TUP131075:TUP131077 UEL131075:UEL131077 UOH131075:UOH131077 UYD131075:UYD131077 VHZ131075:VHZ131077 VRV131075:VRV131077 WBR131075:WBR131077 WLN131075:WLN131077 WVJ131075:WVJ131077 G196611:G196613 IX196611:IX196613 ST196611:ST196613 ACP196611:ACP196613 AML196611:AML196613 AWH196611:AWH196613 BGD196611:BGD196613 BPZ196611:BPZ196613 BZV196611:BZV196613 CJR196611:CJR196613 CTN196611:CTN196613 DDJ196611:DDJ196613 DNF196611:DNF196613 DXB196611:DXB196613 EGX196611:EGX196613 EQT196611:EQT196613 FAP196611:FAP196613 FKL196611:FKL196613 FUH196611:FUH196613 GED196611:GED196613 GNZ196611:GNZ196613 GXV196611:GXV196613 HHR196611:HHR196613 HRN196611:HRN196613 IBJ196611:IBJ196613 ILF196611:ILF196613 IVB196611:IVB196613 JEX196611:JEX196613 JOT196611:JOT196613 JYP196611:JYP196613 KIL196611:KIL196613 KSH196611:KSH196613 LCD196611:LCD196613 LLZ196611:LLZ196613 LVV196611:LVV196613 MFR196611:MFR196613 MPN196611:MPN196613 MZJ196611:MZJ196613 NJF196611:NJF196613 NTB196611:NTB196613 OCX196611:OCX196613 OMT196611:OMT196613 OWP196611:OWP196613 PGL196611:PGL196613 PQH196611:PQH196613 QAD196611:QAD196613 QJZ196611:QJZ196613 QTV196611:QTV196613 RDR196611:RDR196613 RNN196611:RNN196613 RXJ196611:RXJ196613 SHF196611:SHF196613 SRB196611:SRB196613 TAX196611:TAX196613 TKT196611:TKT196613 TUP196611:TUP196613 UEL196611:UEL196613 UOH196611:UOH196613 UYD196611:UYD196613 VHZ196611:VHZ196613 VRV196611:VRV196613 WBR196611:WBR196613 WLN196611:WLN196613 WVJ196611:WVJ196613 G262147:G262149 IX262147:IX262149 ST262147:ST262149 ACP262147:ACP262149 AML262147:AML262149 AWH262147:AWH262149 BGD262147:BGD262149 BPZ262147:BPZ262149 BZV262147:BZV262149 CJR262147:CJR262149 CTN262147:CTN262149 DDJ262147:DDJ262149 DNF262147:DNF262149 DXB262147:DXB262149 EGX262147:EGX262149 EQT262147:EQT262149 FAP262147:FAP262149 FKL262147:FKL262149 FUH262147:FUH262149 GED262147:GED262149 GNZ262147:GNZ262149 GXV262147:GXV262149 HHR262147:HHR262149 HRN262147:HRN262149 IBJ262147:IBJ262149 ILF262147:ILF262149 IVB262147:IVB262149 JEX262147:JEX262149 JOT262147:JOT262149 JYP262147:JYP262149 KIL262147:KIL262149 KSH262147:KSH262149 LCD262147:LCD262149 LLZ262147:LLZ262149 LVV262147:LVV262149 MFR262147:MFR262149 MPN262147:MPN262149 MZJ262147:MZJ262149 NJF262147:NJF262149 NTB262147:NTB262149 OCX262147:OCX262149 OMT262147:OMT262149 OWP262147:OWP262149 PGL262147:PGL262149 PQH262147:PQH262149 QAD262147:QAD262149 QJZ262147:QJZ262149 QTV262147:QTV262149 RDR262147:RDR262149 RNN262147:RNN262149 RXJ262147:RXJ262149 SHF262147:SHF262149 SRB262147:SRB262149 TAX262147:TAX262149 TKT262147:TKT262149 TUP262147:TUP262149 UEL262147:UEL262149 UOH262147:UOH262149 UYD262147:UYD262149 VHZ262147:VHZ262149 VRV262147:VRV262149 WBR262147:WBR262149 WLN262147:WLN262149 WVJ262147:WVJ262149 G327683:G327685 IX327683:IX327685 ST327683:ST327685 ACP327683:ACP327685 AML327683:AML327685 AWH327683:AWH327685 BGD327683:BGD327685 BPZ327683:BPZ327685 BZV327683:BZV327685 CJR327683:CJR327685 CTN327683:CTN327685 DDJ327683:DDJ327685 DNF327683:DNF327685 DXB327683:DXB327685 EGX327683:EGX327685 EQT327683:EQT327685 FAP327683:FAP327685 FKL327683:FKL327685 FUH327683:FUH327685 GED327683:GED327685 GNZ327683:GNZ327685 GXV327683:GXV327685 HHR327683:HHR327685 HRN327683:HRN327685 IBJ327683:IBJ327685 ILF327683:ILF327685 IVB327683:IVB327685 JEX327683:JEX327685 JOT327683:JOT327685 JYP327683:JYP327685 KIL327683:KIL327685 KSH327683:KSH327685 LCD327683:LCD327685 LLZ327683:LLZ327685 LVV327683:LVV327685 MFR327683:MFR327685 MPN327683:MPN327685 MZJ327683:MZJ327685 NJF327683:NJF327685 NTB327683:NTB327685 OCX327683:OCX327685 OMT327683:OMT327685 OWP327683:OWP327685 PGL327683:PGL327685 PQH327683:PQH327685 QAD327683:QAD327685 QJZ327683:QJZ327685 QTV327683:QTV327685 RDR327683:RDR327685 RNN327683:RNN327685 RXJ327683:RXJ327685 SHF327683:SHF327685 SRB327683:SRB327685 TAX327683:TAX327685 TKT327683:TKT327685 TUP327683:TUP327685 UEL327683:UEL327685 UOH327683:UOH327685 UYD327683:UYD327685 VHZ327683:VHZ327685 VRV327683:VRV327685 WBR327683:WBR327685 WLN327683:WLN327685 WVJ327683:WVJ327685 G393219:G393221 IX393219:IX393221 ST393219:ST393221 ACP393219:ACP393221 AML393219:AML393221 AWH393219:AWH393221 BGD393219:BGD393221 BPZ393219:BPZ393221 BZV393219:BZV393221 CJR393219:CJR393221 CTN393219:CTN393221 DDJ393219:DDJ393221 DNF393219:DNF393221 DXB393219:DXB393221 EGX393219:EGX393221 EQT393219:EQT393221 FAP393219:FAP393221 FKL393219:FKL393221 FUH393219:FUH393221 GED393219:GED393221 GNZ393219:GNZ393221 GXV393219:GXV393221 HHR393219:HHR393221 HRN393219:HRN393221 IBJ393219:IBJ393221 ILF393219:ILF393221 IVB393219:IVB393221 JEX393219:JEX393221 JOT393219:JOT393221 JYP393219:JYP393221 KIL393219:KIL393221 KSH393219:KSH393221 LCD393219:LCD393221 LLZ393219:LLZ393221 LVV393219:LVV393221 MFR393219:MFR393221 MPN393219:MPN393221 MZJ393219:MZJ393221 NJF393219:NJF393221 NTB393219:NTB393221 OCX393219:OCX393221 OMT393219:OMT393221 OWP393219:OWP393221 PGL393219:PGL393221 PQH393219:PQH393221 QAD393219:QAD393221 QJZ393219:QJZ393221 QTV393219:QTV393221 RDR393219:RDR393221 RNN393219:RNN393221 RXJ393219:RXJ393221 SHF393219:SHF393221 SRB393219:SRB393221 TAX393219:TAX393221 TKT393219:TKT393221 TUP393219:TUP393221 UEL393219:UEL393221 UOH393219:UOH393221 UYD393219:UYD393221 VHZ393219:VHZ393221 VRV393219:VRV393221 WBR393219:WBR393221 WLN393219:WLN393221 WVJ393219:WVJ393221 G458755:G458757 IX458755:IX458757 ST458755:ST458757 ACP458755:ACP458757 AML458755:AML458757 AWH458755:AWH458757 BGD458755:BGD458757 BPZ458755:BPZ458757 BZV458755:BZV458757 CJR458755:CJR458757 CTN458755:CTN458757 DDJ458755:DDJ458757 DNF458755:DNF458757 DXB458755:DXB458757 EGX458755:EGX458757 EQT458755:EQT458757 FAP458755:FAP458757 FKL458755:FKL458757 FUH458755:FUH458757 GED458755:GED458757 GNZ458755:GNZ458757 GXV458755:GXV458757 HHR458755:HHR458757 HRN458755:HRN458757 IBJ458755:IBJ458757 ILF458755:ILF458757 IVB458755:IVB458757 JEX458755:JEX458757 JOT458755:JOT458757 JYP458755:JYP458757 KIL458755:KIL458757 KSH458755:KSH458757 LCD458755:LCD458757 LLZ458755:LLZ458757 LVV458755:LVV458757 MFR458755:MFR458757 MPN458755:MPN458757 MZJ458755:MZJ458757 NJF458755:NJF458757 NTB458755:NTB458757 OCX458755:OCX458757 OMT458755:OMT458757 OWP458755:OWP458757 PGL458755:PGL458757 PQH458755:PQH458757 QAD458755:QAD458757 QJZ458755:QJZ458757 QTV458755:QTV458757 RDR458755:RDR458757 RNN458755:RNN458757 RXJ458755:RXJ458757 SHF458755:SHF458757 SRB458755:SRB458757 TAX458755:TAX458757 TKT458755:TKT458757 TUP458755:TUP458757 UEL458755:UEL458757 UOH458755:UOH458757 UYD458755:UYD458757 VHZ458755:VHZ458757 VRV458755:VRV458757 WBR458755:WBR458757 WLN458755:WLN458757 WVJ458755:WVJ458757 G524291:G524293 IX524291:IX524293 ST524291:ST524293 ACP524291:ACP524293 AML524291:AML524293 AWH524291:AWH524293 BGD524291:BGD524293 BPZ524291:BPZ524293 BZV524291:BZV524293 CJR524291:CJR524293 CTN524291:CTN524293 DDJ524291:DDJ524293 DNF524291:DNF524293 DXB524291:DXB524293 EGX524291:EGX524293 EQT524291:EQT524293 FAP524291:FAP524293 FKL524291:FKL524293 FUH524291:FUH524293 GED524291:GED524293 GNZ524291:GNZ524293 GXV524291:GXV524293 HHR524291:HHR524293 HRN524291:HRN524293 IBJ524291:IBJ524293 ILF524291:ILF524293 IVB524291:IVB524293 JEX524291:JEX524293 JOT524291:JOT524293 JYP524291:JYP524293 KIL524291:KIL524293 KSH524291:KSH524293 LCD524291:LCD524293 LLZ524291:LLZ524293 LVV524291:LVV524293 MFR524291:MFR524293 MPN524291:MPN524293 MZJ524291:MZJ524293 NJF524291:NJF524293 NTB524291:NTB524293 OCX524291:OCX524293 OMT524291:OMT524293 OWP524291:OWP524293 PGL524291:PGL524293 PQH524291:PQH524293 QAD524291:QAD524293 QJZ524291:QJZ524293 QTV524291:QTV524293 RDR524291:RDR524293 RNN524291:RNN524293 RXJ524291:RXJ524293 SHF524291:SHF524293 SRB524291:SRB524293 TAX524291:TAX524293 TKT524291:TKT524293 TUP524291:TUP524293 UEL524291:UEL524293 UOH524291:UOH524293 UYD524291:UYD524293 VHZ524291:VHZ524293 VRV524291:VRV524293 WBR524291:WBR524293 WLN524291:WLN524293 WVJ524291:WVJ524293 G589827:G589829 IX589827:IX589829 ST589827:ST589829 ACP589827:ACP589829 AML589827:AML589829 AWH589827:AWH589829 BGD589827:BGD589829 BPZ589827:BPZ589829 BZV589827:BZV589829 CJR589827:CJR589829 CTN589827:CTN589829 DDJ589827:DDJ589829 DNF589827:DNF589829 DXB589827:DXB589829 EGX589827:EGX589829 EQT589827:EQT589829 FAP589827:FAP589829 FKL589827:FKL589829 FUH589827:FUH589829 GED589827:GED589829 GNZ589827:GNZ589829 GXV589827:GXV589829 HHR589827:HHR589829 HRN589827:HRN589829 IBJ589827:IBJ589829 ILF589827:ILF589829 IVB589827:IVB589829 JEX589827:JEX589829 JOT589827:JOT589829 JYP589827:JYP589829 KIL589827:KIL589829 KSH589827:KSH589829 LCD589827:LCD589829 LLZ589827:LLZ589829 LVV589827:LVV589829 MFR589827:MFR589829 MPN589827:MPN589829 MZJ589827:MZJ589829 NJF589827:NJF589829 NTB589827:NTB589829 OCX589827:OCX589829 OMT589827:OMT589829 OWP589827:OWP589829 PGL589827:PGL589829 PQH589827:PQH589829 QAD589827:QAD589829 QJZ589827:QJZ589829 QTV589827:QTV589829 RDR589827:RDR589829 RNN589827:RNN589829 RXJ589827:RXJ589829 SHF589827:SHF589829 SRB589827:SRB589829 TAX589827:TAX589829 TKT589827:TKT589829 TUP589827:TUP589829 UEL589827:UEL589829 UOH589827:UOH589829 UYD589827:UYD589829 VHZ589827:VHZ589829 VRV589827:VRV589829 WBR589827:WBR589829 WLN589827:WLN589829 WVJ589827:WVJ589829 G655363:G655365 IX655363:IX655365 ST655363:ST655365 ACP655363:ACP655365 AML655363:AML655365 AWH655363:AWH655365 BGD655363:BGD655365 BPZ655363:BPZ655365 BZV655363:BZV655365 CJR655363:CJR655365 CTN655363:CTN655365 DDJ655363:DDJ655365 DNF655363:DNF655365 DXB655363:DXB655365 EGX655363:EGX655365 EQT655363:EQT655365 FAP655363:FAP655365 FKL655363:FKL655365 FUH655363:FUH655365 GED655363:GED655365 GNZ655363:GNZ655365 GXV655363:GXV655365 HHR655363:HHR655365 HRN655363:HRN655365 IBJ655363:IBJ655365 ILF655363:ILF655365 IVB655363:IVB655365 JEX655363:JEX655365 JOT655363:JOT655365 JYP655363:JYP655365 KIL655363:KIL655365 KSH655363:KSH655365 LCD655363:LCD655365 LLZ655363:LLZ655365 LVV655363:LVV655365 MFR655363:MFR655365 MPN655363:MPN655365 MZJ655363:MZJ655365 NJF655363:NJF655365 NTB655363:NTB655365 OCX655363:OCX655365 OMT655363:OMT655365 OWP655363:OWP655365 PGL655363:PGL655365 PQH655363:PQH655365 QAD655363:QAD655365 QJZ655363:QJZ655365 QTV655363:QTV655365 RDR655363:RDR655365 RNN655363:RNN655365 RXJ655363:RXJ655365 SHF655363:SHF655365 SRB655363:SRB655365 TAX655363:TAX655365 TKT655363:TKT655365 TUP655363:TUP655365 UEL655363:UEL655365 UOH655363:UOH655365 UYD655363:UYD655365 VHZ655363:VHZ655365 VRV655363:VRV655365 WBR655363:WBR655365 WLN655363:WLN655365 WVJ655363:WVJ655365 G720899:G720901 IX720899:IX720901 ST720899:ST720901 ACP720899:ACP720901 AML720899:AML720901 AWH720899:AWH720901 BGD720899:BGD720901 BPZ720899:BPZ720901 BZV720899:BZV720901 CJR720899:CJR720901 CTN720899:CTN720901 DDJ720899:DDJ720901 DNF720899:DNF720901 DXB720899:DXB720901 EGX720899:EGX720901 EQT720899:EQT720901 FAP720899:FAP720901 FKL720899:FKL720901 FUH720899:FUH720901 GED720899:GED720901 GNZ720899:GNZ720901 GXV720899:GXV720901 HHR720899:HHR720901 HRN720899:HRN720901 IBJ720899:IBJ720901 ILF720899:ILF720901 IVB720899:IVB720901 JEX720899:JEX720901 JOT720899:JOT720901 JYP720899:JYP720901 KIL720899:KIL720901 KSH720899:KSH720901 LCD720899:LCD720901 LLZ720899:LLZ720901 LVV720899:LVV720901 MFR720899:MFR720901 MPN720899:MPN720901 MZJ720899:MZJ720901 NJF720899:NJF720901 NTB720899:NTB720901 OCX720899:OCX720901 OMT720899:OMT720901 OWP720899:OWP720901 PGL720899:PGL720901 PQH720899:PQH720901 QAD720899:QAD720901 QJZ720899:QJZ720901 QTV720899:QTV720901 RDR720899:RDR720901 RNN720899:RNN720901 RXJ720899:RXJ720901 SHF720899:SHF720901 SRB720899:SRB720901 TAX720899:TAX720901 TKT720899:TKT720901 TUP720899:TUP720901 UEL720899:UEL720901 UOH720899:UOH720901 UYD720899:UYD720901 VHZ720899:VHZ720901 VRV720899:VRV720901 WBR720899:WBR720901 WLN720899:WLN720901 WVJ720899:WVJ720901 G786435:G786437 IX786435:IX786437 ST786435:ST786437 ACP786435:ACP786437 AML786435:AML786437 AWH786435:AWH786437 BGD786435:BGD786437 BPZ786435:BPZ786437 BZV786435:BZV786437 CJR786435:CJR786437 CTN786435:CTN786437 DDJ786435:DDJ786437 DNF786435:DNF786437 DXB786435:DXB786437 EGX786435:EGX786437 EQT786435:EQT786437 FAP786435:FAP786437 FKL786435:FKL786437 FUH786435:FUH786437 GED786435:GED786437 GNZ786435:GNZ786437 GXV786435:GXV786437 HHR786435:HHR786437 HRN786435:HRN786437 IBJ786435:IBJ786437 ILF786435:ILF786437 IVB786435:IVB786437 JEX786435:JEX786437 JOT786435:JOT786437 JYP786435:JYP786437 KIL786435:KIL786437 KSH786435:KSH786437 LCD786435:LCD786437 LLZ786435:LLZ786437 LVV786435:LVV786437 MFR786435:MFR786437 MPN786435:MPN786437 MZJ786435:MZJ786437 NJF786435:NJF786437 NTB786435:NTB786437 OCX786435:OCX786437 OMT786435:OMT786437 OWP786435:OWP786437 PGL786435:PGL786437 PQH786435:PQH786437 QAD786435:QAD786437 QJZ786435:QJZ786437 QTV786435:QTV786437 RDR786435:RDR786437 RNN786435:RNN786437 RXJ786435:RXJ786437 SHF786435:SHF786437 SRB786435:SRB786437 TAX786435:TAX786437 TKT786435:TKT786437 TUP786435:TUP786437 UEL786435:UEL786437 UOH786435:UOH786437 UYD786435:UYD786437 VHZ786435:VHZ786437 VRV786435:VRV786437 WBR786435:WBR786437 WLN786435:WLN786437 WVJ786435:WVJ786437 G851971:G851973 IX851971:IX851973 ST851971:ST851973 ACP851971:ACP851973 AML851971:AML851973 AWH851971:AWH851973 BGD851971:BGD851973 BPZ851971:BPZ851973 BZV851971:BZV851973 CJR851971:CJR851973 CTN851971:CTN851973 DDJ851971:DDJ851973 DNF851971:DNF851973 DXB851971:DXB851973 EGX851971:EGX851973 EQT851971:EQT851973 FAP851971:FAP851973 FKL851971:FKL851973 FUH851971:FUH851973 GED851971:GED851973 GNZ851971:GNZ851973 GXV851971:GXV851973 HHR851971:HHR851973 HRN851971:HRN851973 IBJ851971:IBJ851973 ILF851971:ILF851973 IVB851971:IVB851973 JEX851971:JEX851973 JOT851971:JOT851973 JYP851971:JYP851973 KIL851971:KIL851973 KSH851971:KSH851973 LCD851971:LCD851973 LLZ851971:LLZ851973 LVV851971:LVV851973 MFR851971:MFR851973 MPN851971:MPN851973 MZJ851971:MZJ851973 NJF851971:NJF851973 NTB851971:NTB851973 OCX851971:OCX851973 OMT851971:OMT851973 OWP851971:OWP851973 PGL851971:PGL851973 PQH851971:PQH851973 QAD851971:QAD851973 QJZ851971:QJZ851973 QTV851971:QTV851973 RDR851971:RDR851973 RNN851971:RNN851973 RXJ851971:RXJ851973 SHF851971:SHF851973 SRB851971:SRB851973 TAX851971:TAX851973 TKT851971:TKT851973 TUP851971:TUP851973 UEL851971:UEL851973 UOH851971:UOH851973 UYD851971:UYD851973 VHZ851971:VHZ851973 VRV851971:VRV851973 WBR851971:WBR851973 WLN851971:WLN851973 WVJ851971:WVJ851973 G917507:G917509 IX917507:IX917509 ST917507:ST917509 ACP917507:ACP917509 AML917507:AML917509 AWH917507:AWH917509 BGD917507:BGD917509 BPZ917507:BPZ917509 BZV917507:BZV917509 CJR917507:CJR917509 CTN917507:CTN917509 DDJ917507:DDJ917509 DNF917507:DNF917509 DXB917507:DXB917509 EGX917507:EGX917509 EQT917507:EQT917509 FAP917507:FAP917509 FKL917507:FKL917509 FUH917507:FUH917509 GED917507:GED917509 GNZ917507:GNZ917509 GXV917507:GXV917509 HHR917507:HHR917509 HRN917507:HRN917509 IBJ917507:IBJ917509 ILF917507:ILF917509 IVB917507:IVB917509 JEX917507:JEX917509 JOT917507:JOT917509 JYP917507:JYP917509 KIL917507:KIL917509 KSH917507:KSH917509 LCD917507:LCD917509 LLZ917507:LLZ917509 LVV917507:LVV917509 MFR917507:MFR917509 MPN917507:MPN917509 MZJ917507:MZJ917509 NJF917507:NJF917509 NTB917507:NTB917509 OCX917507:OCX917509 OMT917507:OMT917509 OWP917507:OWP917509 PGL917507:PGL917509 PQH917507:PQH917509 QAD917507:QAD917509 QJZ917507:QJZ917509 QTV917507:QTV917509 RDR917507:RDR917509 RNN917507:RNN917509 RXJ917507:RXJ917509 SHF917507:SHF917509 SRB917507:SRB917509 TAX917507:TAX917509 TKT917507:TKT917509 TUP917507:TUP917509 UEL917507:UEL917509 UOH917507:UOH917509 UYD917507:UYD917509 VHZ917507:VHZ917509 VRV917507:VRV917509 WBR917507:WBR917509 WLN917507:WLN917509 WVJ917507:WVJ917509 G983043:G983045 IX983043:IX983045 ST983043:ST983045 ACP983043:ACP983045 AML983043:AML983045 AWH983043:AWH983045 BGD983043:BGD983045 BPZ983043:BPZ983045 BZV983043:BZV983045 CJR983043:CJR983045 CTN983043:CTN983045 DDJ983043:DDJ983045 DNF983043:DNF983045 DXB983043:DXB983045 EGX983043:EGX983045 EQT983043:EQT983045 FAP983043:FAP983045 FKL983043:FKL983045 FUH983043:FUH983045 GED983043:GED983045 GNZ983043:GNZ983045 GXV983043:GXV983045 HHR983043:HHR983045 HRN983043:HRN983045 IBJ983043:IBJ983045 ILF983043:ILF983045 IVB983043:IVB983045 JEX983043:JEX983045 JOT983043:JOT983045 JYP983043:JYP983045 KIL983043:KIL983045 KSH983043:KSH983045 LCD983043:LCD983045 LLZ983043:LLZ983045 LVV983043:LVV983045 MFR983043:MFR983045 MPN983043:MPN983045 MZJ983043:MZJ983045 NJF983043:NJF983045 NTB983043:NTB983045 OCX983043:OCX983045 OMT983043:OMT983045 OWP983043:OWP983045 PGL983043:PGL983045 PQH983043:PQH983045 QAD983043:QAD983045 QJZ983043:QJZ983045 QTV983043:QTV983045 RDR983043:RDR983045 RNN983043:RNN983045 RXJ983043:RXJ983045 SHF983043:SHF983045 SRB983043:SRB983045 TAX983043:TAX983045 TKT983043:TKT983045 TUP983043:TUP983045 UEL983043:UEL983045 UOH983043:UOH983045 UYD983043:UYD983045 VHZ983043:VHZ983045 VRV983043:VRV983045 WBR983043:WBR983045 WLN983043:WLN983045 WVJ983043:WVJ983045">
      <formula1>30</formula1>
    </dataValidation>
    <dataValidation type="list" allowBlank="1" showInputMessage="1" showErrorMessage="1" sqref="B11:G12 IS11:IX12 SO11:ST12 ACK11:ACP12 AMG11:AML12 AWC11:AWH12 BFY11:BGD12 BPU11:BPZ12 BZQ11:BZV12 CJM11:CJR12 CTI11:CTN12 DDE11:DDJ12 DNA11:DNF12 DWW11:DXB12 EGS11:EGX12 EQO11:EQT12 FAK11:FAP12 FKG11:FKL12 FUC11:FUH12 GDY11:GED12 GNU11:GNZ12 GXQ11:GXV12 HHM11:HHR12 HRI11:HRN12 IBE11:IBJ12 ILA11:ILF12 IUW11:IVB12 JES11:JEX12 JOO11:JOT12 JYK11:JYP12 KIG11:KIL12 KSC11:KSH12 LBY11:LCD12 LLU11:LLZ12 LVQ11:LVV12 MFM11:MFR12 MPI11:MPN12 MZE11:MZJ12 NJA11:NJF12 NSW11:NTB12 OCS11:OCX12 OMO11:OMT12 OWK11:OWP12 PGG11:PGL12 PQC11:PQH12 PZY11:QAD12 QJU11:QJZ12 QTQ11:QTV12 RDM11:RDR12 RNI11:RNN12 RXE11:RXJ12 SHA11:SHF12 SQW11:SRB12 TAS11:TAX12 TKO11:TKT12 TUK11:TUP12 UEG11:UEL12 UOC11:UOH12 UXY11:UYD12 VHU11:VHZ12 VRQ11:VRV12 WBM11:WBR12 WLI11:WLN12 WVE11:WVJ12 B65544:G65545 IS65544:IX65545 SO65544:ST65545 ACK65544:ACP65545 AMG65544:AML65545 AWC65544:AWH65545 BFY65544:BGD65545 BPU65544:BPZ65545 BZQ65544:BZV65545 CJM65544:CJR65545 CTI65544:CTN65545 DDE65544:DDJ65545 DNA65544:DNF65545 DWW65544:DXB65545 EGS65544:EGX65545 EQO65544:EQT65545 FAK65544:FAP65545 FKG65544:FKL65545 FUC65544:FUH65545 GDY65544:GED65545 GNU65544:GNZ65545 GXQ65544:GXV65545 HHM65544:HHR65545 HRI65544:HRN65545 IBE65544:IBJ65545 ILA65544:ILF65545 IUW65544:IVB65545 JES65544:JEX65545 JOO65544:JOT65545 JYK65544:JYP65545 KIG65544:KIL65545 KSC65544:KSH65545 LBY65544:LCD65545 LLU65544:LLZ65545 LVQ65544:LVV65545 MFM65544:MFR65545 MPI65544:MPN65545 MZE65544:MZJ65545 NJA65544:NJF65545 NSW65544:NTB65545 OCS65544:OCX65545 OMO65544:OMT65545 OWK65544:OWP65545 PGG65544:PGL65545 PQC65544:PQH65545 PZY65544:QAD65545 QJU65544:QJZ65545 QTQ65544:QTV65545 RDM65544:RDR65545 RNI65544:RNN65545 RXE65544:RXJ65545 SHA65544:SHF65545 SQW65544:SRB65545 TAS65544:TAX65545 TKO65544:TKT65545 TUK65544:TUP65545 UEG65544:UEL65545 UOC65544:UOH65545 UXY65544:UYD65545 VHU65544:VHZ65545 VRQ65544:VRV65545 WBM65544:WBR65545 WLI65544:WLN65545 WVE65544:WVJ65545 B131080:G131081 IS131080:IX131081 SO131080:ST131081 ACK131080:ACP131081 AMG131080:AML131081 AWC131080:AWH131081 BFY131080:BGD131081 BPU131080:BPZ131081 BZQ131080:BZV131081 CJM131080:CJR131081 CTI131080:CTN131081 DDE131080:DDJ131081 DNA131080:DNF131081 DWW131080:DXB131081 EGS131080:EGX131081 EQO131080:EQT131081 FAK131080:FAP131081 FKG131080:FKL131081 FUC131080:FUH131081 GDY131080:GED131081 GNU131080:GNZ131081 GXQ131080:GXV131081 HHM131080:HHR131081 HRI131080:HRN131081 IBE131080:IBJ131081 ILA131080:ILF131081 IUW131080:IVB131081 JES131080:JEX131081 JOO131080:JOT131081 JYK131080:JYP131081 KIG131080:KIL131081 KSC131080:KSH131081 LBY131080:LCD131081 LLU131080:LLZ131081 LVQ131080:LVV131081 MFM131080:MFR131081 MPI131080:MPN131081 MZE131080:MZJ131081 NJA131080:NJF131081 NSW131080:NTB131081 OCS131080:OCX131081 OMO131080:OMT131081 OWK131080:OWP131081 PGG131080:PGL131081 PQC131080:PQH131081 PZY131080:QAD131081 QJU131080:QJZ131081 QTQ131080:QTV131081 RDM131080:RDR131081 RNI131080:RNN131081 RXE131080:RXJ131081 SHA131080:SHF131081 SQW131080:SRB131081 TAS131080:TAX131081 TKO131080:TKT131081 TUK131080:TUP131081 UEG131080:UEL131081 UOC131080:UOH131081 UXY131080:UYD131081 VHU131080:VHZ131081 VRQ131080:VRV131081 WBM131080:WBR131081 WLI131080:WLN131081 WVE131080:WVJ131081 B196616:G196617 IS196616:IX196617 SO196616:ST196617 ACK196616:ACP196617 AMG196616:AML196617 AWC196616:AWH196617 BFY196616:BGD196617 BPU196616:BPZ196617 BZQ196616:BZV196617 CJM196616:CJR196617 CTI196616:CTN196617 DDE196616:DDJ196617 DNA196616:DNF196617 DWW196616:DXB196617 EGS196616:EGX196617 EQO196616:EQT196617 FAK196616:FAP196617 FKG196616:FKL196617 FUC196616:FUH196617 GDY196616:GED196617 GNU196616:GNZ196617 GXQ196616:GXV196617 HHM196616:HHR196617 HRI196616:HRN196617 IBE196616:IBJ196617 ILA196616:ILF196617 IUW196616:IVB196617 JES196616:JEX196617 JOO196616:JOT196617 JYK196616:JYP196617 KIG196616:KIL196617 KSC196616:KSH196617 LBY196616:LCD196617 LLU196616:LLZ196617 LVQ196616:LVV196617 MFM196616:MFR196617 MPI196616:MPN196617 MZE196616:MZJ196617 NJA196616:NJF196617 NSW196616:NTB196617 OCS196616:OCX196617 OMO196616:OMT196617 OWK196616:OWP196617 PGG196616:PGL196617 PQC196616:PQH196617 PZY196616:QAD196617 QJU196616:QJZ196617 QTQ196616:QTV196617 RDM196616:RDR196617 RNI196616:RNN196617 RXE196616:RXJ196617 SHA196616:SHF196617 SQW196616:SRB196617 TAS196616:TAX196617 TKO196616:TKT196617 TUK196616:TUP196617 UEG196616:UEL196617 UOC196616:UOH196617 UXY196616:UYD196617 VHU196616:VHZ196617 VRQ196616:VRV196617 WBM196616:WBR196617 WLI196616:WLN196617 WVE196616:WVJ196617 B262152:G262153 IS262152:IX262153 SO262152:ST262153 ACK262152:ACP262153 AMG262152:AML262153 AWC262152:AWH262153 BFY262152:BGD262153 BPU262152:BPZ262153 BZQ262152:BZV262153 CJM262152:CJR262153 CTI262152:CTN262153 DDE262152:DDJ262153 DNA262152:DNF262153 DWW262152:DXB262153 EGS262152:EGX262153 EQO262152:EQT262153 FAK262152:FAP262153 FKG262152:FKL262153 FUC262152:FUH262153 GDY262152:GED262153 GNU262152:GNZ262153 GXQ262152:GXV262153 HHM262152:HHR262153 HRI262152:HRN262153 IBE262152:IBJ262153 ILA262152:ILF262153 IUW262152:IVB262153 JES262152:JEX262153 JOO262152:JOT262153 JYK262152:JYP262153 KIG262152:KIL262153 KSC262152:KSH262153 LBY262152:LCD262153 LLU262152:LLZ262153 LVQ262152:LVV262153 MFM262152:MFR262153 MPI262152:MPN262153 MZE262152:MZJ262153 NJA262152:NJF262153 NSW262152:NTB262153 OCS262152:OCX262153 OMO262152:OMT262153 OWK262152:OWP262153 PGG262152:PGL262153 PQC262152:PQH262153 PZY262152:QAD262153 QJU262152:QJZ262153 QTQ262152:QTV262153 RDM262152:RDR262153 RNI262152:RNN262153 RXE262152:RXJ262153 SHA262152:SHF262153 SQW262152:SRB262153 TAS262152:TAX262153 TKO262152:TKT262153 TUK262152:TUP262153 UEG262152:UEL262153 UOC262152:UOH262153 UXY262152:UYD262153 VHU262152:VHZ262153 VRQ262152:VRV262153 WBM262152:WBR262153 WLI262152:WLN262153 WVE262152:WVJ262153 B327688:G327689 IS327688:IX327689 SO327688:ST327689 ACK327688:ACP327689 AMG327688:AML327689 AWC327688:AWH327689 BFY327688:BGD327689 BPU327688:BPZ327689 BZQ327688:BZV327689 CJM327688:CJR327689 CTI327688:CTN327689 DDE327688:DDJ327689 DNA327688:DNF327689 DWW327688:DXB327689 EGS327688:EGX327689 EQO327688:EQT327689 FAK327688:FAP327689 FKG327688:FKL327689 FUC327688:FUH327689 GDY327688:GED327689 GNU327688:GNZ327689 GXQ327688:GXV327689 HHM327688:HHR327689 HRI327688:HRN327689 IBE327688:IBJ327689 ILA327688:ILF327689 IUW327688:IVB327689 JES327688:JEX327689 JOO327688:JOT327689 JYK327688:JYP327689 KIG327688:KIL327689 KSC327688:KSH327689 LBY327688:LCD327689 LLU327688:LLZ327689 LVQ327688:LVV327689 MFM327688:MFR327689 MPI327688:MPN327689 MZE327688:MZJ327689 NJA327688:NJF327689 NSW327688:NTB327689 OCS327688:OCX327689 OMO327688:OMT327689 OWK327688:OWP327689 PGG327688:PGL327689 PQC327688:PQH327689 PZY327688:QAD327689 QJU327688:QJZ327689 QTQ327688:QTV327689 RDM327688:RDR327689 RNI327688:RNN327689 RXE327688:RXJ327689 SHA327688:SHF327689 SQW327688:SRB327689 TAS327688:TAX327689 TKO327688:TKT327689 TUK327688:TUP327689 UEG327688:UEL327689 UOC327688:UOH327689 UXY327688:UYD327689 VHU327688:VHZ327689 VRQ327688:VRV327689 WBM327688:WBR327689 WLI327688:WLN327689 WVE327688:WVJ327689 B393224:G393225 IS393224:IX393225 SO393224:ST393225 ACK393224:ACP393225 AMG393224:AML393225 AWC393224:AWH393225 BFY393224:BGD393225 BPU393224:BPZ393225 BZQ393224:BZV393225 CJM393224:CJR393225 CTI393224:CTN393225 DDE393224:DDJ393225 DNA393224:DNF393225 DWW393224:DXB393225 EGS393224:EGX393225 EQO393224:EQT393225 FAK393224:FAP393225 FKG393224:FKL393225 FUC393224:FUH393225 GDY393224:GED393225 GNU393224:GNZ393225 GXQ393224:GXV393225 HHM393224:HHR393225 HRI393224:HRN393225 IBE393224:IBJ393225 ILA393224:ILF393225 IUW393224:IVB393225 JES393224:JEX393225 JOO393224:JOT393225 JYK393224:JYP393225 KIG393224:KIL393225 KSC393224:KSH393225 LBY393224:LCD393225 LLU393224:LLZ393225 LVQ393224:LVV393225 MFM393224:MFR393225 MPI393224:MPN393225 MZE393224:MZJ393225 NJA393224:NJF393225 NSW393224:NTB393225 OCS393224:OCX393225 OMO393224:OMT393225 OWK393224:OWP393225 PGG393224:PGL393225 PQC393224:PQH393225 PZY393224:QAD393225 QJU393224:QJZ393225 QTQ393224:QTV393225 RDM393224:RDR393225 RNI393224:RNN393225 RXE393224:RXJ393225 SHA393224:SHF393225 SQW393224:SRB393225 TAS393224:TAX393225 TKO393224:TKT393225 TUK393224:TUP393225 UEG393224:UEL393225 UOC393224:UOH393225 UXY393224:UYD393225 VHU393224:VHZ393225 VRQ393224:VRV393225 WBM393224:WBR393225 WLI393224:WLN393225 WVE393224:WVJ393225 B458760:G458761 IS458760:IX458761 SO458760:ST458761 ACK458760:ACP458761 AMG458760:AML458761 AWC458760:AWH458761 BFY458760:BGD458761 BPU458760:BPZ458761 BZQ458760:BZV458761 CJM458760:CJR458761 CTI458760:CTN458761 DDE458760:DDJ458761 DNA458760:DNF458761 DWW458760:DXB458761 EGS458760:EGX458761 EQO458760:EQT458761 FAK458760:FAP458761 FKG458760:FKL458761 FUC458760:FUH458761 GDY458760:GED458761 GNU458760:GNZ458761 GXQ458760:GXV458761 HHM458760:HHR458761 HRI458760:HRN458761 IBE458760:IBJ458761 ILA458760:ILF458761 IUW458760:IVB458761 JES458760:JEX458761 JOO458760:JOT458761 JYK458760:JYP458761 KIG458760:KIL458761 KSC458760:KSH458761 LBY458760:LCD458761 LLU458760:LLZ458761 LVQ458760:LVV458761 MFM458760:MFR458761 MPI458760:MPN458761 MZE458760:MZJ458761 NJA458760:NJF458761 NSW458760:NTB458761 OCS458760:OCX458761 OMO458760:OMT458761 OWK458760:OWP458761 PGG458760:PGL458761 PQC458760:PQH458761 PZY458760:QAD458761 QJU458760:QJZ458761 QTQ458760:QTV458761 RDM458760:RDR458761 RNI458760:RNN458761 RXE458760:RXJ458761 SHA458760:SHF458761 SQW458760:SRB458761 TAS458760:TAX458761 TKO458760:TKT458761 TUK458760:TUP458761 UEG458760:UEL458761 UOC458760:UOH458761 UXY458760:UYD458761 VHU458760:VHZ458761 VRQ458760:VRV458761 WBM458760:WBR458761 WLI458760:WLN458761 WVE458760:WVJ458761 B524296:G524297 IS524296:IX524297 SO524296:ST524297 ACK524296:ACP524297 AMG524296:AML524297 AWC524296:AWH524297 BFY524296:BGD524297 BPU524296:BPZ524297 BZQ524296:BZV524297 CJM524296:CJR524297 CTI524296:CTN524297 DDE524296:DDJ524297 DNA524296:DNF524297 DWW524296:DXB524297 EGS524296:EGX524297 EQO524296:EQT524297 FAK524296:FAP524297 FKG524296:FKL524297 FUC524296:FUH524297 GDY524296:GED524297 GNU524296:GNZ524297 GXQ524296:GXV524297 HHM524296:HHR524297 HRI524296:HRN524297 IBE524296:IBJ524297 ILA524296:ILF524297 IUW524296:IVB524297 JES524296:JEX524297 JOO524296:JOT524297 JYK524296:JYP524297 KIG524296:KIL524297 KSC524296:KSH524297 LBY524296:LCD524297 LLU524296:LLZ524297 LVQ524296:LVV524297 MFM524296:MFR524297 MPI524296:MPN524297 MZE524296:MZJ524297 NJA524296:NJF524297 NSW524296:NTB524297 OCS524296:OCX524297 OMO524296:OMT524297 OWK524296:OWP524297 PGG524296:PGL524297 PQC524296:PQH524297 PZY524296:QAD524297 QJU524296:QJZ524297 QTQ524296:QTV524297 RDM524296:RDR524297 RNI524296:RNN524297 RXE524296:RXJ524297 SHA524296:SHF524297 SQW524296:SRB524297 TAS524296:TAX524297 TKO524296:TKT524297 TUK524296:TUP524297 UEG524296:UEL524297 UOC524296:UOH524297 UXY524296:UYD524297 VHU524296:VHZ524297 VRQ524296:VRV524297 WBM524296:WBR524297 WLI524296:WLN524297 WVE524296:WVJ524297 B589832:G589833 IS589832:IX589833 SO589832:ST589833 ACK589832:ACP589833 AMG589832:AML589833 AWC589832:AWH589833 BFY589832:BGD589833 BPU589832:BPZ589833 BZQ589832:BZV589833 CJM589832:CJR589833 CTI589832:CTN589833 DDE589832:DDJ589833 DNA589832:DNF589833 DWW589832:DXB589833 EGS589832:EGX589833 EQO589832:EQT589833 FAK589832:FAP589833 FKG589832:FKL589833 FUC589832:FUH589833 GDY589832:GED589833 GNU589832:GNZ589833 GXQ589832:GXV589833 HHM589832:HHR589833 HRI589832:HRN589833 IBE589832:IBJ589833 ILA589832:ILF589833 IUW589832:IVB589833 JES589832:JEX589833 JOO589832:JOT589833 JYK589832:JYP589833 KIG589832:KIL589833 KSC589832:KSH589833 LBY589832:LCD589833 LLU589832:LLZ589833 LVQ589832:LVV589833 MFM589832:MFR589833 MPI589832:MPN589833 MZE589832:MZJ589833 NJA589832:NJF589833 NSW589832:NTB589833 OCS589832:OCX589833 OMO589832:OMT589833 OWK589832:OWP589833 PGG589832:PGL589833 PQC589832:PQH589833 PZY589832:QAD589833 QJU589832:QJZ589833 QTQ589832:QTV589833 RDM589832:RDR589833 RNI589832:RNN589833 RXE589832:RXJ589833 SHA589832:SHF589833 SQW589832:SRB589833 TAS589832:TAX589833 TKO589832:TKT589833 TUK589832:TUP589833 UEG589832:UEL589833 UOC589832:UOH589833 UXY589832:UYD589833 VHU589832:VHZ589833 VRQ589832:VRV589833 WBM589832:WBR589833 WLI589832:WLN589833 WVE589832:WVJ589833 B655368:G655369 IS655368:IX655369 SO655368:ST655369 ACK655368:ACP655369 AMG655368:AML655369 AWC655368:AWH655369 BFY655368:BGD655369 BPU655368:BPZ655369 BZQ655368:BZV655369 CJM655368:CJR655369 CTI655368:CTN655369 DDE655368:DDJ655369 DNA655368:DNF655369 DWW655368:DXB655369 EGS655368:EGX655369 EQO655368:EQT655369 FAK655368:FAP655369 FKG655368:FKL655369 FUC655368:FUH655369 GDY655368:GED655369 GNU655368:GNZ655369 GXQ655368:GXV655369 HHM655368:HHR655369 HRI655368:HRN655369 IBE655368:IBJ655369 ILA655368:ILF655369 IUW655368:IVB655369 JES655368:JEX655369 JOO655368:JOT655369 JYK655368:JYP655369 KIG655368:KIL655369 KSC655368:KSH655369 LBY655368:LCD655369 LLU655368:LLZ655369 LVQ655368:LVV655369 MFM655368:MFR655369 MPI655368:MPN655369 MZE655368:MZJ655369 NJA655368:NJF655369 NSW655368:NTB655369 OCS655368:OCX655369 OMO655368:OMT655369 OWK655368:OWP655369 PGG655368:PGL655369 PQC655368:PQH655369 PZY655368:QAD655369 QJU655368:QJZ655369 QTQ655368:QTV655369 RDM655368:RDR655369 RNI655368:RNN655369 RXE655368:RXJ655369 SHA655368:SHF655369 SQW655368:SRB655369 TAS655368:TAX655369 TKO655368:TKT655369 TUK655368:TUP655369 UEG655368:UEL655369 UOC655368:UOH655369 UXY655368:UYD655369 VHU655368:VHZ655369 VRQ655368:VRV655369 WBM655368:WBR655369 WLI655368:WLN655369 WVE655368:WVJ655369 B720904:G720905 IS720904:IX720905 SO720904:ST720905 ACK720904:ACP720905 AMG720904:AML720905 AWC720904:AWH720905 BFY720904:BGD720905 BPU720904:BPZ720905 BZQ720904:BZV720905 CJM720904:CJR720905 CTI720904:CTN720905 DDE720904:DDJ720905 DNA720904:DNF720905 DWW720904:DXB720905 EGS720904:EGX720905 EQO720904:EQT720905 FAK720904:FAP720905 FKG720904:FKL720905 FUC720904:FUH720905 GDY720904:GED720905 GNU720904:GNZ720905 GXQ720904:GXV720905 HHM720904:HHR720905 HRI720904:HRN720905 IBE720904:IBJ720905 ILA720904:ILF720905 IUW720904:IVB720905 JES720904:JEX720905 JOO720904:JOT720905 JYK720904:JYP720905 KIG720904:KIL720905 KSC720904:KSH720905 LBY720904:LCD720905 LLU720904:LLZ720905 LVQ720904:LVV720905 MFM720904:MFR720905 MPI720904:MPN720905 MZE720904:MZJ720905 NJA720904:NJF720905 NSW720904:NTB720905 OCS720904:OCX720905 OMO720904:OMT720905 OWK720904:OWP720905 PGG720904:PGL720905 PQC720904:PQH720905 PZY720904:QAD720905 QJU720904:QJZ720905 QTQ720904:QTV720905 RDM720904:RDR720905 RNI720904:RNN720905 RXE720904:RXJ720905 SHA720904:SHF720905 SQW720904:SRB720905 TAS720904:TAX720905 TKO720904:TKT720905 TUK720904:TUP720905 UEG720904:UEL720905 UOC720904:UOH720905 UXY720904:UYD720905 VHU720904:VHZ720905 VRQ720904:VRV720905 WBM720904:WBR720905 WLI720904:WLN720905 WVE720904:WVJ720905 B786440:G786441 IS786440:IX786441 SO786440:ST786441 ACK786440:ACP786441 AMG786440:AML786441 AWC786440:AWH786441 BFY786440:BGD786441 BPU786440:BPZ786441 BZQ786440:BZV786441 CJM786440:CJR786441 CTI786440:CTN786441 DDE786440:DDJ786441 DNA786440:DNF786441 DWW786440:DXB786441 EGS786440:EGX786441 EQO786440:EQT786441 FAK786440:FAP786441 FKG786440:FKL786441 FUC786440:FUH786441 GDY786440:GED786441 GNU786440:GNZ786441 GXQ786440:GXV786441 HHM786440:HHR786441 HRI786440:HRN786441 IBE786440:IBJ786441 ILA786440:ILF786441 IUW786440:IVB786441 JES786440:JEX786441 JOO786440:JOT786441 JYK786440:JYP786441 KIG786440:KIL786441 KSC786440:KSH786441 LBY786440:LCD786441 LLU786440:LLZ786441 LVQ786440:LVV786441 MFM786440:MFR786441 MPI786440:MPN786441 MZE786440:MZJ786441 NJA786440:NJF786441 NSW786440:NTB786441 OCS786440:OCX786441 OMO786440:OMT786441 OWK786440:OWP786441 PGG786440:PGL786441 PQC786440:PQH786441 PZY786440:QAD786441 QJU786440:QJZ786441 QTQ786440:QTV786441 RDM786440:RDR786441 RNI786440:RNN786441 RXE786440:RXJ786441 SHA786440:SHF786441 SQW786440:SRB786441 TAS786440:TAX786441 TKO786440:TKT786441 TUK786440:TUP786441 UEG786440:UEL786441 UOC786440:UOH786441 UXY786440:UYD786441 VHU786440:VHZ786441 VRQ786440:VRV786441 WBM786440:WBR786441 WLI786440:WLN786441 WVE786440:WVJ786441 B851976:G851977 IS851976:IX851977 SO851976:ST851977 ACK851976:ACP851977 AMG851976:AML851977 AWC851976:AWH851977 BFY851976:BGD851977 BPU851976:BPZ851977 BZQ851976:BZV851977 CJM851976:CJR851977 CTI851976:CTN851977 DDE851976:DDJ851977 DNA851976:DNF851977 DWW851976:DXB851977 EGS851976:EGX851977 EQO851976:EQT851977 FAK851976:FAP851977 FKG851976:FKL851977 FUC851976:FUH851977 GDY851976:GED851977 GNU851976:GNZ851977 GXQ851976:GXV851977 HHM851976:HHR851977 HRI851976:HRN851977 IBE851976:IBJ851977 ILA851976:ILF851977 IUW851976:IVB851977 JES851976:JEX851977 JOO851976:JOT851977 JYK851976:JYP851977 KIG851976:KIL851977 KSC851976:KSH851977 LBY851976:LCD851977 LLU851976:LLZ851977 LVQ851976:LVV851977 MFM851976:MFR851977 MPI851976:MPN851977 MZE851976:MZJ851977 NJA851976:NJF851977 NSW851976:NTB851977 OCS851976:OCX851977 OMO851976:OMT851977 OWK851976:OWP851977 PGG851976:PGL851977 PQC851976:PQH851977 PZY851976:QAD851977 QJU851976:QJZ851977 QTQ851976:QTV851977 RDM851976:RDR851977 RNI851976:RNN851977 RXE851976:RXJ851977 SHA851976:SHF851977 SQW851976:SRB851977 TAS851976:TAX851977 TKO851976:TKT851977 TUK851976:TUP851977 UEG851976:UEL851977 UOC851976:UOH851977 UXY851976:UYD851977 VHU851976:VHZ851977 VRQ851976:VRV851977 WBM851976:WBR851977 WLI851976:WLN851977 WVE851976:WVJ851977 B917512:G917513 IS917512:IX917513 SO917512:ST917513 ACK917512:ACP917513 AMG917512:AML917513 AWC917512:AWH917513 BFY917512:BGD917513 BPU917512:BPZ917513 BZQ917512:BZV917513 CJM917512:CJR917513 CTI917512:CTN917513 DDE917512:DDJ917513 DNA917512:DNF917513 DWW917512:DXB917513 EGS917512:EGX917513 EQO917512:EQT917513 FAK917512:FAP917513 FKG917512:FKL917513 FUC917512:FUH917513 GDY917512:GED917513 GNU917512:GNZ917513 GXQ917512:GXV917513 HHM917512:HHR917513 HRI917512:HRN917513 IBE917512:IBJ917513 ILA917512:ILF917513 IUW917512:IVB917513 JES917512:JEX917513 JOO917512:JOT917513 JYK917512:JYP917513 KIG917512:KIL917513 KSC917512:KSH917513 LBY917512:LCD917513 LLU917512:LLZ917513 LVQ917512:LVV917513 MFM917512:MFR917513 MPI917512:MPN917513 MZE917512:MZJ917513 NJA917512:NJF917513 NSW917512:NTB917513 OCS917512:OCX917513 OMO917512:OMT917513 OWK917512:OWP917513 PGG917512:PGL917513 PQC917512:PQH917513 PZY917512:QAD917513 QJU917512:QJZ917513 QTQ917512:QTV917513 RDM917512:RDR917513 RNI917512:RNN917513 RXE917512:RXJ917513 SHA917512:SHF917513 SQW917512:SRB917513 TAS917512:TAX917513 TKO917512:TKT917513 TUK917512:TUP917513 UEG917512:UEL917513 UOC917512:UOH917513 UXY917512:UYD917513 VHU917512:VHZ917513 VRQ917512:VRV917513 WBM917512:WBR917513 WLI917512:WLN917513 WVE917512:WVJ917513 B983048:G983049 IS983048:IX983049 SO983048:ST983049 ACK983048:ACP983049 AMG983048:AML983049 AWC983048:AWH983049 BFY983048:BGD983049 BPU983048:BPZ983049 BZQ983048:BZV983049 CJM983048:CJR983049 CTI983048:CTN983049 DDE983048:DDJ983049 DNA983048:DNF983049 DWW983048:DXB983049 EGS983048:EGX983049 EQO983048:EQT983049 FAK983048:FAP983049 FKG983048:FKL983049 FUC983048:FUH983049 GDY983048:GED983049 GNU983048:GNZ983049 GXQ983048:GXV983049 HHM983048:HHR983049 HRI983048:HRN983049 IBE983048:IBJ983049 ILA983048:ILF983049 IUW983048:IVB983049 JES983048:JEX983049 JOO983048:JOT983049 JYK983048:JYP983049 KIG983048:KIL983049 KSC983048:KSH983049 LBY983048:LCD983049 LLU983048:LLZ983049 LVQ983048:LVV983049 MFM983048:MFR983049 MPI983048:MPN983049 MZE983048:MZJ983049 NJA983048:NJF983049 NSW983048:NTB983049 OCS983048:OCX983049 OMO983048:OMT983049 OWK983048:OWP983049 PGG983048:PGL983049 PQC983048:PQH983049 PZY983048:QAD983049 QJU983048:QJZ983049 QTQ983048:QTV983049 RDM983048:RDR983049 RNI983048:RNN983049 RXE983048:RXJ983049 SHA983048:SHF983049 SQW983048:SRB983049 TAS983048:TAX983049 TKO983048:TKT983049 TUK983048:TUP983049 UEG983048:UEL983049 UOC983048:UOH983049 UXY983048:UYD983049 VHU983048:VHZ983049 VRQ983048:VRV983049 WBM983048:WBR983049 WLI983048:WLN983049 WVE983048:WVJ983049">
      <formula1>"Male,Female"</formula1>
    </dataValidation>
    <dataValidation type="list" allowBlank="1" showInputMessage="1" showErrorMessage="1" sqref="B24 IU23:IV24 SQ23:SR24 ACM23:ACN24 AMI23:AMJ24 AWE23:AWF24 BGA23:BGB24 BPW23:BPX24 BZS23:BZT24 CJO23:CJP24 CTK23:CTL24 DDG23:DDH24 DNC23:DND24 DWY23:DWZ24 EGU23:EGV24 EQQ23:EQR24 FAM23:FAN24 FKI23:FKJ24 FUE23:FUF24 GEA23:GEB24 GNW23:GNX24 GXS23:GXT24 HHO23:HHP24 HRK23:HRL24 IBG23:IBH24 ILC23:ILD24 IUY23:IUZ24 JEU23:JEV24 JOQ23:JOR24 JYM23:JYN24 KII23:KIJ24 KSE23:KSF24 LCA23:LCB24 LLW23:LLX24 LVS23:LVT24 MFO23:MFP24 MPK23:MPL24 MZG23:MZH24 NJC23:NJD24 NSY23:NSZ24 OCU23:OCV24 OMQ23:OMR24 OWM23:OWN24 PGI23:PGJ24 PQE23:PQF24 QAA23:QAB24 QJW23:QJX24 QTS23:QTT24 RDO23:RDP24 RNK23:RNL24 RXG23:RXH24 SHC23:SHD24 SQY23:SQZ24 TAU23:TAV24 TKQ23:TKR24 TUM23:TUN24 UEI23:UEJ24 UOE23:UOF24 UYA23:UYB24 VHW23:VHX24 VRS23:VRT24 WBO23:WBP24 WLK23:WLL24 WVG23:WVH24 D65557:E65558 IU65557:IV65558 SQ65557:SR65558 ACM65557:ACN65558 AMI65557:AMJ65558 AWE65557:AWF65558 BGA65557:BGB65558 BPW65557:BPX65558 BZS65557:BZT65558 CJO65557:CJP65558 CTK65557:CTL65558 DDG65557:DDH65558 DNC65557:DND65558 DWY65557:DWZ65558 EGU65557:EGV65558 EQQ65557:EQR65558 FAM65557:FAN65558 FKI65557:FKJ65558 FUE65557:FUF65558 GEA65557:GEB65558 GNW65557:GNX65558 GXS65557:GXT65558 HHO65557:HHP65558 HRK65557:HRL65558 IBG65557:IBH65558 ILC65557:ILD65558 IUY65557:IUZ65558 JEU65557:JEV65558 JOQ65557:JOR65558 JYM65557:JYN65558 KII65557:KIJ65558 KSE65557:KSF65558 LCA65557:LCB65558 LLW65557:LLX65558 LVS65557:LVT65558 MFO65557:MFP65558 MPK65557:MPL65558 MZG65557:MZH65558 NJC65557:NJD65558 NSY65557:NSZ65558 OCU65557:OCV65558 OMQ65557:OMR65558 OWM65557:OWN65558 PGI65557:PGJ65558 PQE65557:PQF65558 QAA65557:QAB65558 QJW65557:QJX65558 QTS65557:QTT65558 RDO65557:RDP65558 RNK65557:RNL65558 RXG65557:RXH65558 SHC65557:SHD65558 SQY65557:SQZ65558 TAU65557:TAV65558 TKQ65557:TKR65558 TUM65557:TUN65558 UEI65557:UEJ65558 UOE65557:UOF65558 UYA65557:UYB65558 VHW65557:VHX65558 VRS65557:VRT65558 WBO65557:WBP65558 WLK65557:WLL65558 WVG65557:WVH65558 D131093:E131094 IU131093:IV131094 SQ131093:SR131094 ACM131093:ACN131094 AMI131093:AMJ131094 AWE131093:AWF131094 BGA131093:BGB131094 BPW131093:BPX131094 BZS131093:BZT131094 CJO131093:CJP131094 CTK131093:CTL131094 DDG131093:DDH131094 DNC131093:DND131094 DWY131093:DWZ131094 EGU131093:EGV131094 EQQ131093:EQR131094 FAM131093:FAN131094 FKI131093:FKJ131094 FUE131093:FUF131094 GEA131093:GEB131094 GNW131093:GNX131094 GXS131093:GXT131094 HHO131093:HHP131094 HRK131093:HRL131094 IBG131093:IBH131094 ILC131093:ILD131094 IUY131093:IUZ131094 JEU131093:JEV131094 JOQ131093:JOR131094 JYM131093:JYN131094 KII131093:KIJ131094 KSE131093:KSF131094 LCA131093:LCB131094 LLW131093:LLX131094 LVS131093:LVT131094 MFO131093:MFP131094 MPK131093:MPL131094 MZG131093:MZH131094 NJC131093:NJD131094 NSY131093:NSZ131094 OCU131093:OCV131094 OMQ131093:OMR131094 OWM131093:OWN131094 PGI131093:PGJ131094 PQE131093:PQF131094 QAA131093:QAB131094 QJW131093:QJX131094 QTS131093:QTT131094 RDO131093:RDP131094 RNK131093:RNL131094 RXG131093:RXH131094 SHC131093:SHD131094 SQY131093:SQZ131094 TAU131093:TAV131094 TKQ131093:TKR131094 TUM131093:TUN131094 UEI131093:UEJ131094 UOE131093:UOF131094 UYA131093:UYB131094 VHW131093:VHX131094 VRS131093:VRT131094 WBO131093:WBP131094 WLK131093:WLL131094 WVG131093:WVH131094 D196629:E196630 IU196629:IV196630 SQ196629:SR196630 ACM196629:ACN196630 AMI196629:AMJ196630 AWE196629:AWF196630 BGA196629:BGB196630 BPW196629:BPX196630 BZS196629:BZT196630 CJO196629:CJP196630 CTK196629:CTL196630 DDG196629:DDH196630 DNC196629:DND196630 DWY196629:DWZ196630 EGU196629:EGV196630 EQQ196629:EQR196630 FAM196629:FAN196630 FKI196629:FKJ196630 FUE196629:FUF196630 GEA196629:GEB196630 GNW196629:GNX196630 GXS196629:GXT196630 HHO196629:HHP196630 HRK196629:HRL196630 IBG196629:IBH196630 ILC196629:ILD196630 IUY196629:IUZ196630 JEU196629:JEV196630 JOQ196629:JOR196630 JYM196629:JYN196630 KII196629:KIJ196630 KSE196629:KSF196630 LCA196629:LCB196630 LLW196629:LLX196630 LVS196629:LVT196630 MFO196629:MFP196630 MPK196629:MPL196630 MZG196629:MZH196630 NJC196629:NJD196630 NSY196629:NSZ196630 OCU196629:OCV196630 OMQ196629:OMR196630 OWM196629:OWN196630 PGI196629:PGJ196630 PQE196629:PQF196630 QAA196629:QAB196630 QJW196629:QJX196630 QTS196629:QTT196630 RDO196629:RDP196630 RNK196629:RNL196630 RXG196629:RXH196630 SHC196629:SHD196630 SQY196629:SQZ196630 TAU196629:TAV196630 TKQ196629:TKR196630 TUM196629:TUN196630 UEI196629:UEJ196630 UOE196629:UOF196630 UYA196629:UYB196630 VHW196629:VHX196630 VRS196629:VRT196630 WBO196629:WBP196630 WLK196629:WLL196630 WVG196629:WVH196630 D262165:E262166 IU262165:IV262166 SQ262165:SR262166 ACM262165:ACN262166 AMI262165:AMJ262166 AWE262165:AWF262166 BGA262165:BGB262166 BPW262165:BPX262166 BZS262165:BZT262166 CJO262165:CJP262166 CTK262165:CTL262166 DDG262165:DDH262166 DNC262165:DND262166 DWY262165:DWZ262166 EGU262165:EGV262166 EQQ262165:EQR262166 FAM262165:FAN262166 FKI262165:FKJ262166 FUE262165:FUF262166 GEA262165:GEB262166 GNW262165:GNX262166 GXS262165:GXT262166 HHO262165:HHP262166 HRK262165:HRL262166 IBG262165:IBH262166 ILC262165:ILD262166 IUY262165:IUZ262166 JEU262165:JEV262166 JOQ262165:JOR262166 JYM262165:JYN262166 KII262165:KIJ262166 KSE262165:KSF262166 LCA262165:LCB262166 LLW262165:LLX262166 LVS262165:LVT262166 MFO262165:MFP262166 MPK262165:MPL262166 MZG262165:MZH262166 NJC262165:NJD262166 NSY262165:NSZ262166 OCU262165:OCV262166 OMQ262165:OMR262166 OWM262165:OWN262166 PGI262165:PGJ262166 PQE262165:PQF262166 QAA262165:QAB262166 QJW262165:QJX262166 QTS262165:QTT262166 RDO262165:RDP262166 RNK262165:RNL262166 RXG262165:RXH262166 SHC262165:SHD262166 SQY262165:SQZ262166 TAU262165:TAV262166 TKQ262165:TKR262166 TUM262165:TUN262166 UEI262165:UEJ262166 UOE262165:UOF262166 UYA262165:UYB262166 VHW262165:VHX262166 VRS262165:VRT262166 WBO262165:WBP262166 WLK262165:WLL262166 WVG262165:WVH262166 D327701:E327702 IU327701:IV327702 SQ327701:SR327702 ACM327701:ACN327702 AMI327701:AMJ327702 AWE327701:AWF327702 BGA327701:BGB327702 BPW327701:BPX327702 BZS327701:BZT327702 CJO327701:CJP327702 CTK327701:CTL327702 DDG327701:DDH327702 DNC327701:DND327702 DWY327701:DWZ327702 EGU327701:EGV327702 EQQ327701:EQR327702 FAM327701:FAN327702 FKI327701:FKJ327702 FUE327701:FUF327702 GEA327701:GEB327702 GNW327701:GNX327702 GXS327701:GXT327702 HHO327701:HHP327702 HRK327701:HRL327702 IBG327701:IBH327702 ILC327701:ILD327702 IUY327701:IUZ327702 JEU327701:JEV327702 JOQ327701:JOR327702 JYM327701:JYN327702 KII327701:KIJ327702 KSE327701:KSF327702 LCA327701:LCB327702 LLW327701:LLX327702 LVS327701:LVT327702 MFO327701:MFP327702 MPK327701:MPL327702 MZG327701:MZH327702 NJC327701:NJD327702 NSY327701:NSZ327702 OCU327701:OCV327702 OMQ327701:OMR327702 OWM327701:OWN327702 PGI327701:PGJ327702 PQE327701:PQF327702 QAA327701:QAB327702 QJW327701:QJX327702 QTS327701:QTT327702 RDO327701:RDP327702 RNK327701:RNL327702 RXG327701:RXH327702 SHC327701:SHD327702 SQY327701:SQZ327702 TAU327701:TAV327702 TKQ327701:TKR327702 TUM327701:TUN327702 UEI327701:UEJ327702 UOE327701:UOF327702 UYA327701:UYB327702 VHW327701:VHX327702 VRS327701:VRT327702 WBO327701:WBP327702 WLK327701:WLL327702 WVG327701:WVH327702 D393237:E393238 IU393237:IV393238 SQ393237:SR393238 ACM393237:ACN393238 AMI393237:AMJ393238 AWE393237:AWF393238 BGA393237:BGB393238 BPW393237:BPX393238 BZS393237:BZT393238 CJO393237:CJP393238 CTK393237:CTL393238 DDG393237:DDH393238 DNC393237:DND393238 DWY393237:DWZ393238 EGU393237:EGV393238 EQQ393237:EQR393238 FAM393237:FAN393238 FKI393237:FKJ393238 FUE393237:FUF393238 GEA393237:GEB393238 GNW393237:GNX393238 GXS393237:GXT393238 HHO393237:HHP393238 HRK393237:HRL393238 IBG393237:IBH393238 ILC393237:ILD393238 IUY393237:IUZ393238 JEU393237:JEV393238 JOQ393237:JOR393238 JYM393237:JYN393238 KII393237:KIJ393238 KSE393237:KSF393238 LCA393237:LCB393238 LLW393237:LLX393238 LVS393237:LVT393238 MFO393237:MFP393238 MPK393237:MPL393238 MZG393237:MZH393238 NJC393237:NJD393238 NSY393237:NSZ393238 OCU393237:OCV393238 OMQ393237:OMR393238 OWM393237:OWN393238 PGI393237:PGJ393238 PQE393237:PQF393238 QAA393237:QAB393238 QJW393237:QJX393238 QTS393237:QTT393238 RDO393237:RDP393238 RNK393237:RNL393238 RXG393237:RXH393238 SHC393237:SHD393238 SQY393237:SQZ393238 TAU393237:TAV393238 TKQ393237:TKR393238 TUM393237:TUN393238 UEI393237:UEJ393238 UOE393237:UOF393238 UYA393237:UYB393238 VHW393237:VHX393238 VRS393237:VRT393238 WBO393237:WBP393238 WLK393237:WLL393238 WVG393237:WVH393238 D458773:E458774 IU458773:IV458774 SQ458773:SR458774 ACM458773:ACN458774 AMI458773:AMJ458774 AWE458773:AWF458774 BGA458773:BGB458774 BPW458773:BPX458774 BZS458773:BZT458774 CJO458773:CJP458774 CTK458773:CTL458774 DDG458773:DDH458774 DNC458773:DND458774 DWY458773:DWZ458774 EGU458773:EGV458774 EQQ458773:EQR458774 FAM458773:FAN458774 FKI458773:FKJ458774 FUE458773:FUF458774 GEA458773:GEB458774 GNW458773:GNX458774 GXS458773:GXT458774 HHO458773:HHP458774 HRK458773:HRL458774 IBG458773:IBH458774 ILC458773:ILD458774 IUY458773:IUZ458774 JEU458773:JEV458774 JOQ458773:JOR458774 JYM458773:JYN458774 KII458773:KIJ458774 KSE458773:KSF458774 LCA458773:LCB458774 LLW458773:LLX458774 LVS458773:LVT458774 MFO458773:MFP458774 MPK458773:MPL458774 MZG458773:MZH458774 NJC458773:NJD458774 NSY458773:NSZ458774 OCU458773:OCV458774 OMQ458773:OMR458774 OWM458773:OWN458774 PGI458773:PGJ458774 PQE458773:PQF458774 QAA458773:QAB458774 QJW458773:QJX458774 QTS458773:QTT458774 RDO458773:RDP458774 RNK458773:RNL458774 RXG458773:RXH458774 SHC458773:SHD458774 SQY458773:SQZ458774 TAU458773:TAV458774 TKQ458773:TKR458774 TUM458773:TUN458774 UEI458773:UEJ458774 UOE458773:UOF458774 UYA458773:UYB458774 VHW458773:VHX458774 VRS458773:VRT458774 WBO458773:WBP458774 WLK458773:WLL458774 WVG458773:WVH458774 D524309:E524310 IU524309:IV524310 SQ524309:SR524310 ACM524309:ACN524310 AMI524309:AMJ524310 AWE524309:AWF524310 BGA524309:BGB524310 BPW524309:BPX524310 BZS524309:BZT524310 CJO524309:CJP524310 CTK524309:CTL524310 DDG524309:DDH524310 DNC524309:DND524310 DWY524309:DWZ524310 EGU524309:EGV524310 EQQ524309:EQR524310 FAM524309:FAN524310 FKI524309:FKJ524310 FUE524309:FUF524310 GEA524309:GEB524310 GNW524309:GNX524310 GXS524309:GXT524310 HHO524309:HHP524310 HRK524309:HRL524310 IBG524309:IBH524310 ILC524309:ILD524310 IUY524309:IUZ524310 JEU524309:JEV524310 JOQ524309:JOR524310 JYM524309:JYN524310 KII524309:KIJ524310 KSE524309:KSF524310 LCA524309:LCB524310 LLW524309:LLX524310 LVS524309:LVT524310 MFO524309:MFP524310 MPK524309:MPL524310 MZG524309:MZH524310 NJC524309:NJD524310 NSY524309:NSZ524310 OCU524309:OCV524310 OMQ524309:OMR524310 OWM524309:OWN524310 PGI524309:PGJ524310 PQE524309:PQF524310 QAA524309:QAB524310 QJW524309:QJX524310 QTS524309:QTT524310 RDO524309:RDP524310 RNK524309:RNL524310 RXG524309:RXH524310 SHC524309:SHD524310 SQY524309:SQZ524310 TAU524309:TAV524310 TKQ524309:TKR524310 TUM524309:TUN524310 UEI524309:UEJ524310 UOE524309:UOF524310 UYA524309:UYB524310 VHW524309:VHX524310 VRS524309:VRT524310 WBO524309:WBP524310 WLK524309:WLL524310 WVG524309:WVH524310 D589845:E589846 IU589845:IV589846 SQ589845:SR589846 ACM589845:ACN589846 AMI589845:AMJ589846 AWE589845:AWF589846 BGA589845:BGB589846 BPW589845:BPX589846 BZS589845:BZT589846 CJO589845:CJP589846 CTK589845:CTL589846 DDG589845:DDH589846 DNC589845:DND589846 DWY589845:DWZ589846 EGU589845:EGV589846 EQQ589845:EQR589846 FAM589845:FAN589846 FKI589845:FKJ589846 FUE589845:FUF589846 GEA589845:GEB589846 GNW589845:GNX589846 GXS589845:GXT589846 HHO589845:HHP589846 HRK589845:HRL589846 IBG589845:IBH589846 ILC589845:ILD589846 IUY589845:IUZ589846 JEU589845:JEV589846 JOQ589845:JOR589846 JYM589845:JYN589846 KII589845:KIJ589846 KSE589845:KSF589846 LCA589845:LCB589846 LLW589845:LLX589846 LVS589845:LVT589846 MFO589845:MFP589846 MPK589845:MPL589846 MZG589845:MZH589846 NJC589845:NJD589846 NSY589845:NSZ589846 OCU589845:OCV589846 OMQ589845:OMR589846 OWM589845:OWN589846 PGI589845:PGJ589846 PQE589845:PQF589846 QAA589845:QAB589846 QJW589845:QJX589846 QTS589845:QTT589846 RDO589845:RDP589846 RNK589845:RNL589846 RXG589845:RXH589846 SHC589845:SHD589846 SQY589845:SQZ589846 TAU589845:TAV589846 TKQ589845:TKR589846 TUM589845:TUN589846 UEI589845:UEJ589846 UOE589845:UOF589846 UYA589845:UYB589846 VHW589845:VHX589846 VRS589845:VRT589846 WBO589845:WBP589846 WLK589845:WLL589846 WVG589845:WVH589846 D655381:E655382 IU655381:IV655382 SQ655381:SR655382 ACM655381:ACN655382 AMI655381:AMJ655382 AWE655381:AWF655382 BGA655381:BGB655382 BPW655381:BPX655382 BZS655381:BZT655382 CJO655381:CJP655382 CTK655381:CTL655382 DDG655381:DDH655382 DNC655381:DND655382 DWY655381:DWZ655382 EGU655381:EGV655382 EQQ655381:EQR655382 FAM655381:FAN655382 FKI655381:FKJ655382 FUE655381:FUF655382 GEA655381:GEB655382 GNW655381:GNX655382 GXS655381:GXT655382 HHO655381:HHP655382 HRK655381:HRL655382 IBG655381:IBH655382 ILC655381:ILD655382 IUY655381:IUZ655382 JEU655381:JEV655382 JOQ655381:JOR655382 JYM655381:JYN655382 KII655381:KIJ655382 KSE655381:KSF655382 LCA655381:LCB655382 LLW655381:LLX655382 LVS655381:LVT655382 MFO655381:MFP655382 MPK655381:MPL655382 MZG655381:MZH655382 NJC655381:NJD655382 NSY655381:NSZ655382 OCU655381:OCV655382 OMQ655381:OMR655382 OWM655381:OWN655382 PGI655381:PGJ655382 PQE655381:PQF655382 QAA655381:QAB655382 QJW655381:QJX655382 QTS655381:QTT655382 RDO655381:RDP655382 RNK655381:RNL655382 RXG655381:RXH655382 SHC655381:SHD655382 SQY655381:SQZ655382 TAU655381:TAV655382 TKQ655381:TKR655382 TUM655381:TUN655382 UEI655381:UEJ655382 UOE655381:UOF655382 UYA655381:UYB655382 VHW655381:VHX655382 VRS655381:VRT655382 WBO655381:WBP655382 WLK655381:WLL655382 WVG655381:WVH655382 D720917:E720918 IU720917:IV720918 SQ720917:SR720918 ACM720917:ACN720918 AMI720917:AMJ720918 AWE720917:AWF720918 BGA720917:BGB720918 BPW720917:BPX720918 BZS720917:BZT720918 CJO720917:CJP720918 CTK720917:CTL720918 DDG720917:DDH720918 DNC720917:DND720918 DWY720917:DWZ720918 EGU720917:EGV720918 EQQ720917:EQR720918 FAM720917:FAN720918 FKI720917:FKJ720918 FUE720917:FUF720918 GEA720917:GEB720918 GNW720917:GNX720918 GXS720917:GXT720918 HHO720917:HHP720918 HRK720917:HRL720918 IBG720917:IBH720918 ILC720917:ILD720918 IUY720917:IUZ720918 JEU720917:JEV720918 JOQ720917:JOR720918 JYM720917:JYN720918 KII720917:KIJ720918 KSE720917:KSF720918 LCA720917:LCB720918 LLW720917:LLX720918 LVS720917:LVT720918 MFO720917:MFP720918 MPK720917:MPL720918 MZG720917:MZH720918 NJC720917:NJD720918 NSY720917:NSZ720918 OCU720917:OCV720918 OMQ720917:OMR720918 OWM720917:OWN720918 PGI720917:PGJ720918 PQE720917:PQF720918 QAA720917:QAB720918 QJW720917:QJX720918 QTS720917:QTT720918 RDO720917:RDP720918 RNK720917:RNL720918 RXG720917:RXH720918 SHC720917:SHD720918 SQY720917:SQZ720918 TAU720917:TAV720918 TKQ720917:TKR720918 TUM720917:TUN720918 UEI720917:UEJ720918 UOE720917:UOF720918 UYA720917:UYB720918 VHW720917:VHX720918 VRS720917:VRT720918 WBO720917:WBP720918 WLK720917:WLL720918 WVG720917:WVH720918 D786453:E786454 IU786453:IV786454 SQ786453:SR786454 ACM786453:ACN786454 AMI786453:AMJ786454 AWE786453:AWF786454 BGA786453:BGB786454 BPW786453:BPX786454 BZS786453:BZT786454 CJO786453:CJP786454 CTK786453:CTL786454 DDG786453:DDH786454 DNC786453:DND786454 DWY786453:DWZ786454 EGU786453:EGV786454 EQQ786453:EQR786454 FAM786453:FAN786454 FKI786453:FKJ786454 FUE786453:FUF786454 GEA786453:GEB786454 GNW786453:GNX786454 GXS786453:GXT786454 HHO786453:HHP786454 HRK786453:HRL786454 IBG786453:IBH786454 ILC786453:ILD786454 IUY786453:IUZ786454 JEU786453:JEV786454 JOQ786453:JOR786454 JYM786453:JYN786454 KII786453:KIJ786454 KSE786453:KSF786454 LCA786453:LCB786454 LLW786453:LLX786454 LVS786453:LVT786454 MFO786453:MFP786454 MPK786453:MPL786454 MZG786453:MZH786454 NJC786453:NJD786454 NSY786453:NSZ786454 OCU786453:OCV786454 OMQ786453:OMR786454 OWM786453:OWN786454 PGI786453:PGJ786454 PQE786453:PQF786454 QAA786453:QAB786454 QJW786453:QJX786454 QTS786453:QTT786454 RDO786453:RDP786454 RNK786453:RNL786454 RXG786453:RXH786454 SHC786453:SHD786454 SQY786453:SQZ786454 TAU786453:TAV786454 TKQ786453:TKR786454 TUM786453:TUN786454 UEI786453:UEJ786454 UOE786453:UOF786454 UYA786453:UYB786454 VHW786453:VHX786454 VRS786453:VRT786454 WBO786453:WBP786454 WLK786453:WLL786454 WVG786453:WVH786454 D851989:E851990 IU851989:IV851990 SQ851989:SR851990 ACM851989:ACN851990 AMI851989:AMJ851990 AWE851989:AWF851990 BGA851989:BGB851990 BPW851989:BPX851990 BZS851989:BZT851990 CJO851989:CJP851990 CTK851989:CTL851990 DDG851989:DDH851990 DNC851989:DND851990 DWY851989:DWZ851990 EGU851989:EGV851990 EQQ851989:EQR851990 FAM851989:FAN851990 FKI851989:FKJ851990 FUE851989:FUF851990 GEA851989:GEB851990 GNW851989:GNX851990 GXS851989:GXT851990 HHO851989:HHP851990 HRK851989:HRL851990 IBG851989:IBH851990 ILC851989:ILD851990 IUY851989:IUZ851990 JEU851989:JEV851990 JOQ851989:JOR851990 JYM851989:JYN851990 KII851989:KIJ851990 KSE851989:KSF851990 LCA851989:LCB851990 LLW851989:LLX851990 LVS851989:LVT851990 MFO851989:MFP851990 MPK851989:MPL851990 MZG851989:MZH851990 NJC851989:NJD851990 NSY851989:NSZ851990 OCU851989:OCV851990 OMQ851989:OMR851990 OWM851989:OWN851990 PGI851989:PGJ851990 PQE851989:PQF851990 QAA851989:QAB851990 QJW851989:QJX851990 QTS851989:QTT851990 RDO851989:RDP851990 RNK851989:RNL851990 RXG851989:RXH851990 SHC851989:SHD851990 SQY851989:SQZ851990 TAU851989:TAV851990 TKQ851989:TKR851990 TUM851989:TUN851990 UEI851989:UEJ851990 UOE851989:UOF851990 UYA851989:UYB851990 VHW851989:VHX851990 VRS851989:VRT851990 WBO851989:WBP851990 WLK851989:WLL851990 WVG851989:WVH851990 D917525:E917526 IU917525:IV917526 SQ917525:SR917526 ACM917525:ACN917526 AMI917525:AMJ917526 AWE917525:AWF917526 BGA917525:BGB917526 BPW917525:BPX917526 BZS917525:BZT917526 CJO917525:CJP917526 CTK917525:CTL917526 DDG917525:DDH917526 DNC917525:DND917526 DWY917525:DWZ917526 EGU917525:EGV917526 EQQ917525:EQR917526 FAM917525:FAN917526 FKI917525:FKJ917526 FUE917525:FUF917526 GEA917525:GEB917526 GNW917525:GNX917526 GXS917525:GXT917526 HHO917525:HHP917526 HRK917525:HRL917526 IBG917525:IBH917526 ILC917525:ILD917526 IUY917525:IUZ917526 JEU917525:JEV917526 JOQ917525:JOR917526 JYM917525:JYN917526 KII917525:KIJ917526 KSE917525:KSF917526 LCA917525:LCB917526 LLW917525:LLX917526 LVS917525:LVT917526 MFO917525:MFP917526 MPK917525:MPL917526 MZG917525:MZH917526 NJC917525:NJD917526 NSY917525:NSZ917526 OCU917525:OCV917526 OMQ917525:OMR917526 OWM917525:OWN917526 PGI917525:PGJ917526 PQE917525:PQF917526 QAA917525:QAB917526 QJW917525:QJX917526 QTS917525:QTT917526 RDO917525:RDP917526 RNK917525:RNL917526 RXG917525:RXH917526 SHC917525:SHD917526 SQY917525:SQZ917526 TAU917525:TAV917526 TKQ917525:TKR917526 TUM917525:TUN917526 UEI917525:UEJ917526 UOE917525:UOF917526 UYA917525:UYB917526 VHW917525:VHX917526 VRS917525:VRT917526 WBO917525:WBP917526 WLK917525:WLL917526 WVG917525:WVH917526 D983061:E983062 IU983061:IV983062 SQ983061:SR983062 ACM983061:ACN983062 AMI983061:AMJ983062 AWE983061:AWF983062 BGA983061:BGB983062 BPW983061:BPX983062 BZS983061:BZT983062 CJO983061:CJP983062 CTK983061:CTL983062 DDG983061:DDH983062 DNC983061:DND983062 DWY983061:DWZ983062 EGU983061:EGV983062 EQQ983061:EQR983062 FAM983061:FAN983062 FKI983061:FKJ983062 FUE983061:FUF983062 GEA983061:GEB983062 GNW983061:GNX983062 GXS983061:GXT983062 HHO983061:HHP983062 HRK983061:HRL983062 IBG983061:IBH983062 ILC983061:ILD983062 IUY983061:IUZ983062 JEU983061:JEV983062 JOQ983061:JOR983062 JYM983061:JYN983062 KII983061:KIJ983062 KSE983061:KSF983062 LCA983061:LCB983062 LLW983061:LLX983062 LVS983061:LVT983062 MFO983061:MFP983062 MPK983061:MPL983062 MZG983061:MZH983062 NJC983061:NJD983062 NSY983061:NSZ983062 OCU983061:OCV983062 OMQ983061:OMR983062 OWM983061:OWN983062 PGI983061:PGJ983062 PQE983061:PQF983062 QAA983061:QAB983062 QJW983061:QJX983062 QTS983061:QTT983062 RDO983061:RDP983062 RNK983061:RNL983062 RXG983061:RXH983062 SHC983061:SHD983062 SQY983061:SQZ983062 TAU983061:TAV983062 TKQ983061:TKR983062 TUM983061:TUN983062 UEI983061:UEJ983062 UOE983061:UOF983062 UYA983061:UYB983062 VHW983061:VHX983062 VRS983061:VRT983062 WBO983061:WBP983062 WLK983061:WLL983062 WVG983061:WVH983062 G24 IY23:IZ24 SU23:SV24 ACQ23:ACR24 AMM23:AMN24 AWI23:AWJ24 BGE23:BGF24 BQA23:BQB24 BZW23:BZX24 CJS23:CJT24 CTO23:CTP24 DDK23:DDL24 DNG23:DNH24 DXC23:DXD24 EGY23:EGZ24 EQU23:EQV24 FAQ23:FAR24 FKM23:FKN24 FUI23:FUJ24 GEE23:GEF24 GOA23:GOB24 GXW23:GXX24 HHS23:HHT24 HRO23:HRP24 IBK23:IBL24 ILG23:ILH24 IVC23:IVD24 JEY23:JEZ24 JOU23:JOV24 JYQ23:JYR24 KIM23:KIN24 KSI23:KSJ24 LCE23:LCF24 LMA23:LMB24 LVW23:LVX24 MFS23:MFT24 MPO23:MPP24 MZK23:MZL24 NJG23:NJH24 NTC23:NTD24 OCY23:OCZ24 OMU23:OMV24 OWQ23:OWR24 PGM23:PGN24 PQI23:PQJ24 QAE23:QAF24 QKA23:QKB24 QTW23:QTX24 RDS23:RDT24 RNO23:RNP24 RXK23:RXL24 SHG23:SHH24 SRC23:SRD24 TAY23:TAZ24 TKU23:TKV24 TUQ23:TUR24 UEM23:UEN24 UOI23:UOJ24 UYE23:UYF24 VIA23:VIB24 VRW23:VRX24 WBS23:WBT24 WLO23:WLP24 WVK23:WVL24 H65557:I65558 IY65557:IZ65558 SU65557:SV65558 ACQ65557:ACR65558 AMM65557:AMN65558 AWI65557:AWJ65558 BGE65557:BGF65558 BQA65557:BQB65558 BZW65557:BZX65558 CJS65557:CJT65558 CTO65557:CTP65558 DDK65557:DDL65558 DNG65557:DNH65558 DXC65557:DXD65558 EGY65557:EGZ65558 EQU65557:EQV65558 FAQ65557:FAR65558 FKM65557:FKN65558 FUI65557:FUJ65558 GEE65557:GEF65558 GOA65557:GOB65558 GXW65557:GXX65558 HHS65557:HHT65558 HRO65557:HRP65558 IBK65557:IBL65558 ILG65557:ILH65558 IVC65557:IVD65558 JEY65557:JEZ65558 JOU65557:JOV65558 JYQ65557:JYR65558 KIM65557:KIN65558 KSI65557:KSJ65558 LCE65557:LCF65558 LMA65557:LMB65558 LVW65557:LVX65558 MFS65557:MFT65558 MPO65557:MPP65558 MZK65557:MZL65558 NJG65557:NJH65558 NTC65557:NTD65558 OCY65557:OCZ65558 OMU65557:OMV65558 OWQ65557:OWR65558 PGM65557:PGN65558 PQI65557:PQJ65558 QAE65557:QAF65558 QKA65557:QKB65558 QTW65557:QTX65558 RDS65557:RDT65558 RNO65557:RNP65558 RXK65557:RXL65558 SHG65557:SHH65558 SRC65557:SRD65558 TAY65557:TAZ65558 TKU65557:TKV65558 TUQ65557:TUR65558 UEM65557:UEN65558 UOI65557:UOJ65558 UYE65557:UYF65558 VIA65557:VIB65558 VRW65557:VRX65558 WBS65557:WBT65558 WLO65557:WLP65558 WVK65557:WVL65558 H131093:I131094 IY131093:IZ131094 SU131093:SV131094 ACQ131093:ACR131094 AMM131093:AMN131094 AWI131093:AWJ131094 BGE131093:BGF131094 BQA131093:BQB131094 BZW131093:BZX131094 CJS131093:CJT131094 CTO131093:CTP131094 DDK131093:DDL131094 DNG131093:DNH131094 DXC131093:DXD131094 EGY131093:EGZ131094 EQU131093:EQV131094 FAQ131093:FAR131094 FKM131093:FKN131094 FUI131093:FUJ131094 GEE131093:GEF131094 GOA131093:GOB131094 GXW131093:GXX131094 HHS131093:HHT131094 HRO131093:HRP131094 IBK131093:IBL131094 ILG131093:ILH131094 IVC131093:IVD131094 JEY131093:JEZ131094 JOU131093:JOV131094 JYQ131093:JYR131094 KIM131093:KIN131094 KSI131093:KSJ131094 LCE131093:LCF131094 LMA131093:LMB131094 LVW131093:LVX131094 MFS131093:MFT131094 MPO131093:MPP131094 MZK131093:MZL131094 NJG131093:NJH131094 NTC131093:NTD131094 OCY131093:OCZ131094 OMU131093:OMV131094 OWQ131093:OWR131094 PGM131093:PGN131094 PQI131093:PQJ131094 QAE131093:QAF131094 QKA131093:QKB131094 QTW131093:QTX131094 RDS131093:RDT131094 RNO131093:RNP131094 RXK131093:RXL131094 SHG131093:SHH131094 SRC131093:SRD131094 TAY131093:TAZ131094 TKU131093:TKV131094 TUQ131093:TUR131094 UEM131093:UEN131094 UOI131093:UOJ131094 UYE131093:UYF131094 VIA131093:VIB131094 VRW131093:VRX131094 WBS131093:WBT131094 WLO131093:WLP131094 WVK131093:WVL131094 H196629:I196630 IY196629:IZ196630 SU196629:SV196630 ACQ196629:ACR196630 AMM196629:AMN196630 AWI196629:AWJ196630 BGE196629:BGF196630 BQA196629:BQB196630 BZW196629:BZX196630 CJS196629:CJT196630 CTO196629:CTP196630 DDK196629:DDL196630 DNG196629:DNH196630 DXC196629:DXD196630 EGY196629:EGZ196630 EQU196629:EQV196630 FAQ196629:FAR196630 FKM196629:FKN196630 FUI196629:FUJ196630 GEE196629:GEF196630 GOA196629:GOB196630 GXW196629:GXX196630 HHS196629:HHT196630 HRO196629:HRP196630 IBK196629:IBL196630 ILG196629:ILH196630 IVC196629:IVD196630 JEY196629:JEZ196630 JOU196629:JOV196630 JYQ196629:JYR196630 KIM196629:KIN196630 KSI196629:KSJ196630 LCE196629:LCF196630 LMA196629:LMB196630 LVW196629:LVX196630 MFS196629:MFT196630 MPO196629:MPP196630 MZK196629:MZL196630 NJG196629:NJH196630 NTC196629:NTD196630 OCY196629:OCZ196630 OMU196629:OMV196630 OWQ196629:OWR196630 PGM196629:PGN196630 PQI196629:PQJ196630 QAE196629:QAF196630 QKA196629:QKB196630 QTW196629:QTX196630 RDS196629:RDT196630 RNO196629:RNP196630 RXK196629:RXL196630 SHG196629:SHH196630 SRC196629:SRD196630 TAY196629:TAZ196630 TKU196629:TKV196630 TUQ196629:TUR196630 UEM196629:UEN196630 UOI196629:UOJ196630 UYE196629:UYF196630 VIA196629:VIB196630 VRW196629:VRX196630 WBS196629:WBT196630 WLO196629:WLP196630 WVK196629:WVL196630 H262165:I262166 IY262165:IZ262166 SU262165:SV262166 ACQ262165:ACR262166 AMM262165:AMN262166 AWI262165:AWJ262166 BGE262165:BGF262166 BQA262165:BQB262166 BZW262165:BZX262166 CJS262165:CJT262166 CTO262165:CTP262166 DDK262165:DDL262166 DNG262165:DNH262166 DXC262165:DXD262166 EGY262165:EGZ262166 EQU262165:EQV262166 FAQ262165:FAR262166 FKM262165:FKN262166 FUI262165:FUJ262166 GEE262165:GEF262166 GOA262165:GOB262166 GXW262165:GXX262166 HHS262165:HHT262166 HRO262165:HRP262166 IBK262165:IBL262166 ILG262165:ILH262166 IVC262165:IVD262166 JEY262165:JEZ262166 JOU262165:JOV262166 JYQ262165:JYR262166 KIM262165:KIN262166 KSI262165:KSJ262166 LCE262165:LCF262166 LMA262165:LMB262166 LVW262165:LVX262166 MFS262165:MFT262166 MPO262165:MPP262166 MZK262165:MZL262166 NJG262165:NJH262166 NTC262165:NTD262166 OCY262165:OCZ262166 OMU262165:OMV262166 OWQ262165:OWR262166 PGM262165:PGN262166 PQI262165:PQJ262166 QAE262165:QAF262166 QKA262165:QKB262166 QTW262165:QTX262166 RDS262165:RDT262166 RNO262165:RNP262166 RXK262165:RXL262166 SHG262165:SHH262166 SRC262165:SRD262166 TAY262165:TAZ262166 TKU262165:TKV262166 TUQ262165:TUR262166 UEM262165:UEN262166 UOI262165:UOJ262166 UYE262165:UYF262166 VIA262165:VIB262166 VRW262165:VRX262166 WBS262165:WBT262166 WLO262165:WLP262166 WVK262165:WVL262166 H327701:I327702 IY327701:IZ327702 SU327701:SV327702 ACQ327701:ACR327702 AMM327701:AMN327702 AWI327701:AWJ327702 BGE327701:BGF327702 BQA327701:BQB327702 BZW327701:BZX327702 CJS327701:CJT327702 CTO327701:CTP327702 DDK327701:DDL327702 DNG327701:DNH327702 DXC327701:DXD327702 EGY327701:EGZ327702 EQU327701:EQV327702 FAQ327701:FAR327702 FKM327701:FKN327702 FUI327701:FUJ327702 GEE327701:GEF327702 GOA327701:GOB327702 GXW327701:GXX327702 HHS327701:HHT327702 HRO327701:HRP327702 IBK327701:IBL327702 ILG327701:ILH327702 IVC327701:IVD327702 JEY327701:JEZ327702 JOU327701:JOV327702 JYQ327701:JYR327702 KIM327701:KIN327702 KSI327701:KSJ327702 LCE327701:LCF327702 LMA327701:LMB327702 LVW327701:LVX327702 MFS327701:MFT327702 MPO327701:MPP327702 MZK327701:MZL327702 NJG327701:NJH327702 NTC327701:NTD327702 OCY327701:OCZ327702 OMU327701:OMV327702 OWQ327701:OWR327702 PGM327701:PGN327702 PQI327701:PQJ327702 QAE327701:QAF327702 QKA327701:QKB327702 QTW327701:QTX327702 RDS327701:RDT327702 RNO327701:RNP327702 RXK327701:RXL327702 SHG327701:SHH327702 SRC327701:SRD327702 TAY327701:TAZ327702 TKU327701:TKV327702 TUQ327701:TUR327702 UEM327701:UEN327702 UOI327701:UOJ327702 UYE327701:UYF327702 VIA327701:VIB327702 VRW327701:VRX327702 WBS327701:WBT327702 WLO327701:WLP327702 WVK327701:WVL327702 H393237:I393238 IY393237:IZ393238 SU393237:SV393238 ACQ393237:ACR393238 AMM393237:AMN393238 AWI393237:AWJ393238 BGE393237:BGF393238 BQA393237:BQB393238 BZW393237:BZX393238 CJS393237:CJT393238 CTO393237:CTP393238 DDK393237:DDL393238 DNG393237:DNH393238 DXC393237:DXD393238 EGY393237:EGZ393238 EQU393237:EQV393238 FAQ393237:FAR393238 FKM393237:FKN393238 FUI393237:FUJ393238 GEE393237:GEF393238 GOA393237:GOB393238 GXW393237:GXX393238 HHS393237:HHT393238 HRO393237:HRP393238 IBK393237:IBL393238 ILG393237:ILH393238 IVC393237:IVD393238 JEY393237:JEZ393238 JOU393237:JOV393238 JYQ393237:JYR393238 KIM393237:KIN393238 KSI393237:KSJ393238 LCE393237:LCF393238 LMA393237:LMB393238 LVW393237:LVX393238 MFS393237:MFT393238 MPO393237:MPP393238 MZK393237:MZL393238 NJG393237:NJH393238 NTC393237:NTD393238 OCY393237:OCZ393238 OMU393237:OMV393238 OWQ393237:OWR393238 PGM393237:PGN393238 PQI393237:PQJ393238 QAE393237:QAF393238 QKA393237:QKB393238 QTW393237:QTX393238 RDS393237:RDT393238 RNO393237:RNP393238 RXK393237:RXL393238 SHG393237:SHH393238 SRC393237:SRD393238 TAY393237:TAZ393238 TKU393237:TKV393238 TUQ393237:TUR393238 UEM393237:UEN393238 UOI393237:UOJ393238 UYE393237:UYF393238 VIA393237:VIB393238 VRW393237:VRX393238 WBS393237:WBT393238 WLO393237:WLP393238 WVK393237:WVL393238 H458773:I458774 IY458773:IZ458774 SU458773:SV458774 ACQ458773:ACR458774 AMM458773:AMN458774 AWI458773:AWJ458774 BGE458773:BGF458774 BQA458773:BQB458774 BZW458773:BZX458774 CJS458773:CJT458774 CTO458773:CTP458774 DDK458773:DDL458774 DNG458773:DNH458774 DXC458773:DXD458774 EGY458773:EGZ458774 EQU458773:EQV458774 FAQ458773:FAR458774 FKM458773:FKN458774 FUI458773:FUJ458774 GEE458773:GEF458774 GOA458773:GOB458774 GXW458773:GXX458774 HHS458773:HHT458774 HRO458773:HRP458774 IBK458773:IBL458774 ILG458773:ILH458774 IVC458773:IVD458774 JEY458773:JEZ458774 JOU458773:JOV458774 JYQ458773:JYR458774 KIM458773:KIN458774 KSI458773:KSJ458774 LCE458773:LCF458774 LMA458773:LMB458774 LVW458773:LVX458774 MFS458773:MFT458774 MPO458773:MPP458774 MZK458773:MZL458774 NJG458773:NJH458774 NTC458773:NTD458774 OCY458773:OCZ458774 OMU458773:OMV458774 OWQ458773:OWR458774 PGM458773:PGN458774 PQI458773:PQJ458774 QAE458773:QAF458774 QKA458773:QKB458774 QTW458773:QTX458774 RDS458773:RDT458774 RNO458773:RNP458774 RXK458773:RXL458774 SHG458773:SHH458774 SRC458773:SRD458774 TAY458773:TAZ458774 TKU458773:TKV458774 TUQ458773:TUR458774 UEM458773:UEN458774 UOI458773:UOJ458774 UYE458773:UYF458774 VIA458773:VIB458774 VRW458773:VRX458774 WBS458773:WBT458774 WLO458773:WLP458774 WVK458773:WVL458774 H524309:I524310 IY524309:IZ524310 SU524309:SV524310 ACQ524309:ACR524310 AMM524309:AMN524310 AWI524309:AWJ524310 BGE524309:BGF524310 BQA524309:BQB524310 BZW524309:BZX524310 CJS524309:CJT524310 CTO524309:CTP524310 DDK524309:DDL524310 DNG524309:DNH524310 DXC524309:DXD524310 EGY524309:EGZ524310 EQU524309:EQV524310 FAQ524309:FAR524310 FKM524309:FKN524310 FUI524309:FUJ524310 GEE524309:GEF524310 GOA524309:GOB524310 GXW524309:GXX524310 HHS524309:HHT524310 HRO524309:HRP524310 IBK524309:IBL524310 ILG524309:ILH524310 IVC524309:IVD524310 JEY524309:JEZ524310 JOU524309:JOV524310 JYQ524309:JYR524310 KIM524309:KIN524310 KSI524309:KSJ524310 LCE524309:LCF524310 LMA524309:LMB524310 LVW524309:LVX524310 MFS524309:MFT524310 MPO524309:MPP524310 MZK524309:MZL524310 NJG524309:NJH524310 NTC524309:NTD524310 OCY524309:OCZ524310 OMU524309:OMV524310 OWQ524309:OWR524310 PGM524309:PGN524310 PQI524309:PQJ524310 QAE524309:QAF524310 QKA524309:QKB524310 QTW524309:QTX524310 RDS524309:RDT524310 RNO524309:RNP524310 RXK524309:RXL524310 SHG524309:SHH524310 SRC524309:SRD524310 TAY524309:TAZ524310 TKU524309:TKV524310 TUQ524309:TUR524310 UEM524309:UEN524310 UOI524309:UOJ524310 UYE524309:UYF524310 VIA524309:VIB524310 VRW524309:VRX524310 WBS524309:WBT524310 WLO524309:WLP524310 WVK524309:WVL524310 H589845:I589846 IY589845:IZ589846 SU589845:SV589846 ACQ589845:ACR589846 AMM589845:AMN589846 AWI589845:AWJ589846 BGE589845:BGF589846 BQA589845:BQB589846 BZW589845:BZX589846 CJS589845:CJT589846 CTO589845:CTP589846 DDK589845:DDL589846 DNG589845:DNH589846 DXC589845:DXD589846 EGY589845:EGZ589846 EQU589845:EQV589846 FAQ589845:FAR589846 FKM589845:FKN589846 FUI589845:FUJ589846 GEE589845:GEF589846 GOA589845:GOB589846 GXW589845:GXX589846 HHS589845:HHT589846 HRO589845:HRP589846 IBK589845:IBL589846 ILG589845:ILH589846 IVC589845:IVD589846 JEY589845:JEZ589846 JOU589845:JOV589846 JYQ589845:JYR589846 KIM589845:KIN589846 KSI589845:KSJ589846 LCE589845:LCF589846 LMA589845:LMB589846 LVW589845:LVX589846 MFS589845:MFT589846 MPO589845:MPP589846 MZK589845:MZL589846 NJG589845:NJH589846 NTC589845:NTD589846 OCY589845:OCZ589846 OMU589845:OMV589846 OWQ589845:OWR589846 PGM589845:PGN589846 PQI589845:PQJ589846 QAE589845:QAF589846 QKA589845:QKB589846 QTW589845:QTX589846 RDS589845:RDT589846 RNO589845:RNP589846 RXK589845:RXL589846 SHG589845:SHH589846 SRC589845:SRD589846 TAY589845:TAZ589846 TKU589845:TKV589846 TUQ589845:TUR589846 UEM589845:UEN589846 UOI589845:UOJ589846 UYE589845:UYF589846 VIA589845:VIB589846 VRW589845:VRX589846 WBS589845:WBT589846 WLO589845:WLP589846 WVK589845:WVL589846 H655381:I655382 IY655381:IZ655382 SU655381:SV655382 ACQ655381:ACR655382 AMM655381:AMN655382 AWI655381:AWJ655382 BGE655381:BGF655382 BQA655381:BQB655382 BZW655381:BZX655382 CJS655381:CJT655382 CTO655381:CTP655382 DDK655381:DDL655382 DNG655381:DNH655382 DXC655381:DXD655382 EGY655381:EGZ655382 EQU655381:EQV655382 FAQ655381:FAR655382 FKM655381:FKN655382 FUI655381:FUJ655382 GEE655381:GEF655382 GOA655381:GOB655382 GXW655381:GXX655382 HHS655381:HHT655382 HRO655381:HRP655382 IBK655381:IBL655382 ILG655381:ILH655382 IVC655381:IVD655382 JEY655381:JEZ655382 JOU655381:JOV655382 JYQ655381:JYR655382 KIM655381:KIN655382 KSI655381:KSJ655382 LCE655381:LCF655382 LMA655381:LMB655382 LVW655381:LVX655382 MFS655381:MFT655382 MPO655381:MPP655382 MZK655381:MZL655382 NJG655381:NJH655382 NTC655381:NTD655382 OCY655381:OCZ655382 OMU655381:OMV655382 OWQ655381:OWR655382 PGM655381:PGN655382 PQI655381:PQJ655382 QAE655381:QAF655382 QKA655381:QKB655382 QTW655381:QTX655382 RDS655381:RDT655382 RNO655381:RNP655382 RXK655381:RXL655382 SHG655381:SHH655382 SRC655381:SRD655382 TAY655381:TAZ655382 TKU655381:TKV655382 TUQ655381:TUR655382 UEM655381:UEN655382 UOI655381:UOJ655382 UYE655381:UYF655382 VIA655381:VIB655382 VRW655381:VRX655382 WBS655381:WBT655382 WLO655381:WLP655382 WVK655381:WVL655382 H720917:I720918 IY720917:IZ720918 SU720917:SV720918 ACQ720917:ACR720918 AMM720917:AMN720918 AWI720917:AWJ720918 BGE720917:BGF720918 BQA720917:BQB720918 BZW720917:BZX720918 CJS720917:CJT720918 CTO720917:CTP720918 DDK720917:DDL720918 DNG720917:DNH720918 DXC720917:DXD720918 EGY720917:EGZ720918 EQU720917:EQV720918 FAQ720917:FAR720918 FKM720917:FKN720918 FUI720917:FUJ720918 GEE720917:GEF720918 GOA720917:GOB720918 GXW720917:GXX720918 HHS720917:HHT720918 HRO720917:HRP720918 IBK720917:IBL720918 ILG720917:ILH720918 IVC720917:IVD720918 JEY720917:JEZ720918 JOU720917:JOV720918 JYQ720917:JYR720918 KIM720917:KIN720918 KSI720917:KSJ720918 LCE720917:LCF720918 LMA720917:LMB720918 LVW720917:LVX720918 MFS720917:MFT720918 MPO720917:MPP720918 MZK720917:MZL720918 NJG720917:NJH720918 NTC720917:NTD720918 OCY720917:OCZ720918 OMU720917:OMV720918 OWQ720917:OWR720918 PGM720917:PGN720918 PQI720917:PQJ720918 QAE720917:QAF720918 QKA720917:QKB720918 QTW720917:QTX720918 RDS720917:RDT720918 RNO720917:RNP720918 RXK720917:RXL720918 SHG720917:SHH720918 SRC720917:SRD720918 TAY720917:TAZ720918 TKU720917:TKV720918 TUQ720917:TUR720918 UEM720917:UEN720918 UOI720917:UOJ720918 UYE720917:UYF720918 VIA720917:VIB720918 VRW720917:VRX720918 WBS720917:WBT720918 WLO720917:WLP720918 WVK720917:WVL720918 H786453:I786454 IY786453:IZ786454 SU786453:SV786454 ACQ786453:ACR786454 AMM786453:AMN786454 AWI786453:AWJ786454 BGE786453:BGF786454 BQA786453:BQB786454 BZW786453:BZX786454 CJS786453:CJT786454 CTO786453:CTP786454 DDK786453:DDL786454 DNG786453:DNH786454 DXC786453:DXD786454 EGY786453:EGZ786454 EQU786453:EQV786454 FAQ786453:FAR786454 FKM786453:FKN786454 FUI786453:FUJ786454 GEE786453:GEF786454 GOA786453:GOB786454 GXW786453:GXX786454 HHS786453:HHT786454 HRO786453:HRP786454 IBK786453:IBL786454 ILG786453:ILH786454 IVC786453:IVD786454 JEY786453:JEZ786454 JOU786453:JOV786454 JYQ786453:JYR786454 KIM786453:KIN786454 KSI786453:KSJ786454 LCE786453:LCF786454 LMA786453:LMB786454 LVW786453:LVX786454 MFS786453:MFT786454 MPO786453:MPP786454 MZK786453:MZL786454 NJG786453:NJH786454 NTC786453:NTD786454 OCY786453:OCZ786454 OMU786453:OMV786454 OWQ786453:OWR786454 PGM786453:PGN786454 PQI786453:PQJ786454 QAE786453:QAF786454 QKA786453:QKB786454 QTW786453:QTX786454 RDS786453:RDT786454 RNO786453:RNP786454 RXK786453:RXL786454 SHG786453:SHH786454 SRC786453:SRD786454 TAY786453:TAZ786454 TKU786453:TKV786454 TUQ786453:TUR786454 UEM786453:UEN786454 UOI786453:UOJ786454 UYE786453:UYF786454 VIA786453:VIB786454 VRW786453:VRX786454 WBS786453:WBT786454 WLO786453:WLP786454 WVK786453:WVL786454 H851989:I851990 IY851989:IZ851990 SU851989:SV851990 ACQ851989:ACR851990 AMM851989:AMN851990 AWI851989:AWJ851990 BGE851989:BGF851990 BQA851989:BQB851990 BZW851989:BZX851990 CJS851989:CJT851990 CTO851989:CTP851990 DDK851989:DDL851990 DNG851989:DNH851990 DXC851989:DXD851990 EGY851989:EGZ851990 EQU851989:EQV851990 FAQ851989:FAR851990 FKM851989:FKN851990 FUI851989:FUJ851990 GEE851989:GEF851990 GOA851989:GOB851990 GXW851989:GXX851990 HHS851989:HHT851990 HRO851989:HRP851990 IBK851989:IBL851990 ILG851989:ILH851990 IVC851989:IVD851990 JEY851989:JEZ851990 JOU851989:JOV851990 JYQ851989:JYR851990 KIM851989:KIN851990 KSI851989:KSJ851990 LCE851989:LCF851990 LMA851989:LMB851990 LVW851989:LVX851990 MFS851989:MFT851990 MPO851989:MPP851990 MZK851989:MZL851990 NJG851989:NJH851990 NTC851989:NTD851990 OCY851989:OCZ851990 OMU851989:OMV851990 OWQ851989:OWR851990 PGM851989:PGN851990 PQI851989:PQJ851990 QAE851989:QAF851990 QKA851989:QKB851990 QTW851989:QTX851990 RDS851989:RDT851990 RNO851989:RNP851990 RXK851989:RXL851990 SHG851989:SHH851990 SRC851989:SRD851990 TAY851989:TAZ851990 TKU851989:TKV851990 TUQ851989:TUR851990 UEM851989:UEN851990 UOI851989:UOJ851990 UYE851989:UYF851990 VIA851989:VIB851990 VRW851989:VRX851990 WBS851989:WBT851990 WLO851989:WLP851990 WVK851989:WVL851990 H917525:I917526 IY917525:IZ917526 SU917525:SV917526 ACQ917525:ACR917526 AMM917525:AMN917526 AWI917525:AWJ917526 BGE917525:BGF917526 BQA917525:BQB917526 BZW917525:BZX917526 CJS917525:CJT917526 CTO917525:CTP917526 DDK917525:DDL917526 DNG917525:DNH917526 DXC917525:DXD917526 EGY917525:EGZ917526 EQU917525:EQV917526 FAQ917525:FAR917526 FKM917525:FKN917526 FUI917525:FUJ917526 GEE917525:GEF917526 GOA917525:GOB917526 GXW917525:GXX917526 HHS917525:HHT917526 HRO917525:HRP917526 IBK917525:IBL917526 ILG917525:ILH917526 IVC917525:IVD917526 JEY917525:JEZ917526 JOU917525:JOV917526 JYQ917525:JYR917526 KIM917525:KIN917526 KSI917525:KSJ917526 LCE917525:LCF917526 LMA917525:LMB917526 LVW917525:LVX917526 MFS917525:MFT917526 MPO917525:MPP917526 MZK917525:MZL917526 NJG917525:NJH917526 NTC917525:NTD917526 OCY917525:OCZ917526 OMU917525:OMV917526 OWQ917525:OWR917526 PGM917525:PGN917526 PQI917525:PQJ917526 QAE917525:QAF917526 QKA917525:QKB917526 QTW917525:QTX917526 RDS917525:RDT917526 RNO917525:RNP917526 RXK917525:RXL917526 SHG917525:SHH917526 SRC917525:SRD917526 TAY917525:TAZ917526 TKU917525:TKV917526 TUQ917525:TUR917526 UEM917525:UEN917526 UOI917525:UOJ917526 UYE917525:UYF917526 VIA917525:VIB917526 VRW917525:VRX917526 WBS917525:WBT917526 WLO917525:WLP917526 WVK917525:WVL917526 H983061:I983062 IY983061:IZ983062 SU983061:SV983062 ACQ983061:ACR983062 AMM983061:AMN983062 AWI983061:AWJ983062 BGE983061:BGF983062 BQA983061:BQB983062 BZW983061:BZX983062 CJS983061:CJT983062 CTO983061:CTP983062 DDK983061:DDL983062 DNG983061:DNH983062 DXC983061:DXD983062 EGY983061:EGZ983062 EQU983061:EQV983062 FAQ983061:FAR983062 FKM983061:FKN983062 FUI983061:FUJ983062 GEE983061:GEF983062 GOA983061:GOB983062 GXW983061:GXX983062 HHS983061:HHT983062 HRO983061:HRP983062 IBK983061:IBL983062 ILG983061:ILH983062 IVC983061:IVD983062 JEY983061:JEZ983062 JOU983061:JOV983062 JYQ983061:JYR983062 KIM983061:KIN983062 KSI983061:KSJ983062 LCE983061:LCF983062 LMA983061:LMB983062 LVW983061:LVX983062 MFS983061:MFT983062 MPO983061:MPP983062 MZK983061:MZL983062 NJG983061:NJH983062 NTC983061:NTD983062 OCY983061:OCZ983062 OMU983061:OMV983062 OWQ983061:OWR983062 PGM983061:PGN983062 PQI983061:PQJ983062 QAE983061:QAF983062 QKA983061:QKB983062 QTW983061:QTX983062 RDS983061:RDT983062 RNO983061:RNP983062 RXK983061:RXL983062 SHG983061:SHH983062 SRC983061:SRD983062 TAY983061:TAZ983062 TKU983061:TKV983062 TUQ983061:TUR983062 UEM983061:UEN983062 UOI983061:UOJ983062 UYE983061:UYF983062 VIA983061:VIB983062 VRW983061:VRX983062 WBS983061:WBT983062 WLO983061:WLP983062 WVK983061:WVL983062 U29:U30 AA29:AA30 B44:C46 F46:G46 K45:L45 O45:P45">
      <formula1>"X"</formula1>
    </dataValidation>
    <dataValidation type="list" allowBlank="1" showInputMessage="1" showErrorMessage="1" sqref="WVE983050 WLI983050 WBM983050 VRQ983050 VHU983050 UXY983050 UOC983050 UEG983050 TUK983050 TKO983050 TAS983050 SQW983050 SHA983050 RXE983050 RNI983050 RDM983050 QTQ983050 QJU983050 PZY983050 PQC983050 PGG983050 OWK983050 OMO983050 OCS983050 NSW983050 NJA983050 MZE983050 MPI983050 MFM983050 LVQ983050 LLU983050 LBY983050 KSC983050 KIG983050 JYK983050 JOO983050 JES983050 IUW983050 ILA983050 IBE983050 HRI983050 HHM983050 GXQ983050 GNU983050 GDY983050 FUC983050 FKG983050 FAK983050 EQO983050 EGS983050 DWW983050 DNA983050 DDE983050 CTI983050 CJM983050 BZQ983050 BPU983050 BFY983050 AWC983050 AMG983050 ACK983050 SO983050 IS983050 B983050 WVE917514 WLI917514 WBM917514 VRQ917514 VHU917514 UXY917514 UOC917514 UEG917514 TUK917514 TKO917514 TAS917514 SQW917514 SHA917514 RXE917514 RNI917514 RDM917514 QTQ917514 QJU917514 PZY917514 PQC917514 PGG917514 OWK917514 OMO917514 OCS917514 NSW917514 NJA917514 MZE917514 MPI917514 MFM917514 LVQ917514 LLU917514 LBY917514 KSC917514 KIG917514 JYK917514 JOO917514 JES917514 IUW917514 ILA917514 IBE917514 HRI917514 HHM917514 GXQ917514 GNU917514 GDY917514 FUC917514 FKG917514 FAK917514 EQO917514 EGS917514 DWW917514 DNA917514 DDE917514 CTI917514 CJM917514 BZQ917514 BPU917514 BFY917514 AWC917514 AMG917514 ACK917514 SO917514 IS917514 B917514 WVE851978 WLI851978 WBM851978 VRQ851978 VHU851978 UXY851978 UOC851978 UEG851978 TUK851978 TKO851978 TAS851978 SQW851978 SHA851978 RXE851978 RNI851978 RDM851978 QTQ851978 QJU851978 PZY851978 PQC851978 PGG851978 OWK851978 OMO851978 OCS851978 NSW851978 NJA851978 MZE851978 MPI851978 MFM851978 LVQ851978 LLU851978 LBY851978 KSC851978 KIG851978 JYK851978 JOO851978 JES851978 IUW851978 ILA851978 IBE851978 HRI851978 HHM851978 GXQ851978 GNU851978 GDY851978 FUC851978 FKG851978 FAK851978 EQO851978 EGS851978 DWW851978 DNA851978 DDE851978 CTI851978 CJM851978 BZQ851978 BPU851978 BFY851978 AWC851978 AMG851978 ACK851978 SO851978 IS851978 B851978 WVE786442 WLI786442 WBM786442 VRQ786442 VHU786442 UXY786442 UOC786442 UEG786442 TUK786442 TKO786442 TAS786442 SQW786442 SHA786442 RXE786442 RNI786442 RDM786442 QTQ786442 QJU786442 PZY786442 PQC786442 PGG786442 OWK786442 OMO786442 OCS786442 NSW786442 NJA786442 MZE786442 MPI786442 MFM786442 LVQ786442 LLU786442 LBY786442 KSC786442 KIG786442 JYK786442 JOO786442 JES786442 IUW786442 ILA786442 IBE786442 HRI786442 HHM786442 GXQ786442 GNU786442 GDY786442 FUC786442 FKG786442 FAK786442 EQO786442 EGS786442 DWW786442 DNA786442 DDE786442 CTI786442 CJM786442 BZQ786442 BPU786442 BFY786442 AWC786442 AMG786442 ACK786442 SO786442 IS786442 B786442 WVE720906 WLI720906 WBM720906 VRQ720906 VHU720906 UXY720906 UOC720906 UEG720906 TUK720906 TKO720906 TAS720906 SQW720906 SHA720906 RXE720906 RNI720906 RDM720906 QTQ720906 QJU720906 PZY720906 PQC720906 PGG720906 OWK720906 OMO720906 OCS720906 NSW720906 NJA720906 MZE720906 MPI720906 MFM720906 LVQ720906 LLU720906 LBY720906 KSC720906 KIG720906 JYK720906 JOO720906 JES720906 IUW720906 ILA720906 IBE720906 HRI720906 HHM720906 GXQ720906 GNU720906 GDY720906 FUC720906 FKG720906 FAK720906 EQO720906 EGS720906 DWW720906 DNA720906 DDE720906 CTI720906 CJM720906 BZQ720906 BPU720906 BFY720906 AWC720906 AMG720906 ACK720906 SO720906 IS720906 B720906 WVE655370 WLI655370 WBM655370 VRQ655370 VHU655370 UXY655370 UOC655370 UEG655370 TUK655370 TKO655370 TAS655370 SQW655370 SHA655370 RXE655370 RNI655370 RDM655370 QTQ655370 QJU655370 PZY655370 PQC655370 PGG655370 OWK655370 OMO655370 OCS655370 NSW655370 NJA655370 MZE655370 MPI655370 MFM655370 LVQ655370 LLU655370 LBY655370 KSC655370 KIG655370 JYK655370 JOO655370 JES655370 IUW655370 ILA655370 IBE655370 HRI655370 HHM655370 GXQ655370 GNU655370 GDY655370 FUC655370 FKG655370 FAK655370 EQO655370 EGS655370 DWW655370 DNA655370 DDE655370 CTI655370 CJM655370 BZQ655370 BPU655370 BFY655370 AWC655370 AMG655370 ACK655370 SO655370 IS655370 B655370 WVE589834 WLI589834 WBM589834 VRQ589834 VHU589834 UXY589834 UOC589834 UEG589834 TUK589834 TKO589834 TAS589834 SQW589834 SHA589834 RXE589834 RNI589834 RDM589834 QTQ589834 QJU589834 PZY589834 PQC589834 PGG589834 OWK589834 OMO589834 OCS589834 NSW589834 NJA589834 MZE589834 MPI589834 MFM589834 LVQ589834 LLU589834 LBY589834 KSC589834 KIG589834 JYK589834 JOO589834 JES589834 IUW589834 ILA589834 IBE589834 HRI589834 HHM589834 GXQ589834 GNU589834 GDY589834 FUC589834 FKG589834 FAK589834 EQO589834 EGS589834 DWW589834 DNA589834 DDE589834 CTI589834 CJM589834 BZQ589834 BPU589834 BFY589834 AWC589834 AMG589834 ACK589834 SO589834 IS589834 B589834 WVE524298 WLI524298 WBM524298 VRQ524298 VHU524298 UXY524298 UOC524298 UEG524298 TUK524298 TKO524298 TAS524298 SQW524298 SHA524298 RXE524298 RNI524298 RDM524298 QTQ524298 QJU524298 PZY524298 PQC524298 PGG524298 OWK524298 OMO524298 OCS524298 NSW524298 NJA524298 MZE524298 MPI524298 MFM524298 LVQ524298 LLU524298 LBY524298 KSC524298 KIG524298 JYK524298 JOO524298 JES524298 IUW524298 ILA524298 IBE524298 HRI524298 HHM524298 GXQ524298 GNU524298 GDY524298 FUC524298 FKG524298 FAK524298 EQO524298 EGS524298 DWW524298 DNA524298 DDE524298 CTI524298 CJM524298 BZQ524298 BPU524298 BFY524298 AWC524298 AMG524298 ACK524298 SO524298 IS524298 B524298 WVE458762 WLI458762 WBM458762 VRQ458762 VHU458762 UXY458762 UOC458762 UEG458762 TUK458762 TKO458762 TAS458762 SQW458762 SHA458762 RXE458762 RNI458762 RDM458762 QTQ458762 QJU458762 PZY458762 PQC458762 PGG458762 OWK458762 OMO458762 OCS458762 NSW458762 NJA458762 MZE458762 MPI458762 MFM458762 LVQ458762 LLU458762 LBY458762 KSC458762 KIG458762 JYK458762 JOO458762 JES458762 IUW458762 ILA458762 IBE458762 HRI458762 HHM458762 GXQ458762 GNU458762 GDY458762 FUC458762 FKG458762 FAK458762 EQO458762 EGS458762 DWW458762 DNA458762 DDE458762 CTI458762 CJM458762 BZQ458762 BPU458762 BFY458762 AWC458762 AMG458762 ACK458762 SO458762 IS458762 B458762 WVE393226 WLI393226 WBM393226 VRQ393226 VHU393226 UXY393226 UOC393226 UEG393226 TUK393226 TKO393226 TAS393226 SQW393226 SHA393226 RXE393226 RNI393226 RDM393226 QTQ393226 QJU393226 PZY393226 PQC393226 PGG393226 OWK393226 OMO393226 OCS393226 NSW393226 NJA393226 MZE393226 MPI393226 MFM393226 LVQ393226 LLU393226 LBY393226 KSC393226 KIG393226 JYK393226 JOO393226 JES393226 IUW393226 ILA393226 IBE393226 HRI393226 HHM393226 GXQ393226 GNU393226 GDY393226 FUC393226 FKG393226 FAK393226 EQO393226 EGS393226 DWW393226 DNA393226 DDE393226 CTI393226 CJM393226 BZQ393226 BPU393226 BFY393226 AWC393226 AMG393226 ACK393226 SO393226 IS393226 B393226 WVE327690 WLI327690 WBM327690 VRQ327690 VHU327690 UXY327690 UOC327690 UEG327690 TUK327690 TKO327690 TAS327690 SQW327690 SHA327690 RXE327690 RNI327690 RDM327690 QTQ327690 QJU327690 PZY327690 PQC327690 PGG327690 OWK327690 OMO327690 OCS327690 NSW327690 NJA327690 MZE327690 MPI327690 MFM327690 LVQ327690 LLU327690 LBY327690 KSC327690 KIG327690 JYK327690 JOO327690 JES327690 IUW327690 ILA327690 IBE327690 HRI327690 HHM327690 GXQ327690 GNU327690 GDY327690 FUC327690 FKG327690 FAK327690 EQO327690 EGS327690 DWW327690 DNA327690 DDE327690 CTI327690 CJM327690 BZQ327690 BPU327690 BFY327690 AWC327690 AMG327690 ACK327690 SO327690 IS327690 B327690 WVE262154 WLI262154 WBM262154 VRQ262154 VHU262154 UXY262154 UOC262154 UEG262154 TUK262154 TKO262154 TAS262154 SQW262154 SHA262154 RXE262154 RNI262154 RDM262154 QTQ262154 QJU262154 PZY262154 PQC262154 PGG262154 OWK262154 OMO262154 OCS262154 NSW262154 NJA262154 MZE262154 MPI262154 MFM262154 LVQ262154 LLU262154 LBY262154 KSC262154 KIG262154 JYK262154 JOO262154 JES262154 IUW262154 ILA262154 IBE262154 HRI262154 HHM262154 GXQ262154 GNU262154 GDY262154 FUC262154 FKG262154 FAK262154 EQO262154 EGS262154 DWW262154 DNA262154 DDE262154 CTI262154 CJM262154 BZQ262154 BPU262154 BFY262154 AWC262154 AMG262154 ACK262154 SO262154 IS262154 B262154 WVE196618 WLI196618 WBM196618 VRQ196618 VHU196618 UXY196618 UOC196618 UEG196618 TUK196618 TKO196618 TAS196618 SQW196618 SHA196618 RXE196618 RNI196618 RDM196618 QTQ196618 QJU196618 PZY196618 PQC196618 PGG196618 OWK196618 OMO196618 OCS196618 NSW196618 NJA196618 MZE196618 MPI196618 MFM196618 LVQ196618 LLU196618 LBY196618 KSC196618 KIG196618 JYK196618 JOO196618 JES196618 IUW196618 ILA196618 IBE196618 HRI196618 HHM196618 GXQ196618 GNU196618 GDY196618 FUC196618 FKG196618 FAK196618 EQO196618 EGS196618 DWW196618 DNA196618 DDE196618 CTI196618 CJM196618 BZQ196618 BPU196618 BFY196618 AWC196618 AMG196618 ACK196618 SO196618 IS196618 B196618 WVE131082 WLI131082 WBM131082 VRQ131082 VHU131082 UXY131082 UOC131082 UEG131082 TUK131082 TKO131082 TAS131082 SQW131082 SHA131082 RXE131082 RNI131082 RDM131082 QTQ131082 QJU131082 PZY131082 PQC131082 PGG131082 OWK131082 OMO131082 OCS131082 NSW131082 NJA131082 MZE131082 MPI131082 MFM131082 LVQ131082 LLU131082 LBY131082 KSC131082 KIG131082 JYK131082 JOO131082 JES131082 IUW131082 ILA131082 IBE131082 HRI131082 HHM131082 GXQ131082 GNU131082 GDY131082 FUC131082 FKG131082 FAK131082 EQO131082 EGS131082 DWW131082 DNA131082 DDE131082 CTI131082 CJM131082 BZQ131082 BPU131082 BFY131082 AWC131082 AMG131082 ACK131082 SO131082 IS131082 B131082 WVE65546 WLI65546 WBM65546 VRQ65546 VHU65546 UXY65546 UOC65546 UEG65546 TUK65546 TKO65546 TAS65546 SQW65546 SHA65546 RXE65546 RNI65546 RDM65546 QTQ65546 QJU65546 PZY65546 PQC65546 PGG65546 OWK65546 OMO65546 OCS65546 NSW65546 NJA65546 MZE65546 MPI65546 MFM65546 LVQ65546 LLU65546 LBY65546 KSC65546 KIG65546 JYK65546 JOO65546 JES65546 IUW65546 ILA65546 IBE65546 HRI65546 HHM65546 GXQ65546 GNU65546 GDY65546 FUC65546 FKG65546 FAK65546 EQO65546 EGS65546 DWW65546 DNA65546 DDE65546 CTI65546 CJM65546 BZQ65546 BPU65546 BFY65546 AWC65546 AMG65546 ACK65546 SO65546 IS65546 B65546 WVE13 WLI13 WBM13 VRQ13 VHU13 UXY13 UOC13 UEG13 TUK13 TKO13 TAS13 SQW13 SHA13 RXE13 RNI13 RDM13 QTQ13 QJU13 PZY13 PQC13 PGG13 OWK13 OMO13 OCS13 NSW13 NJA13 MZE13 MPI13 MFM13 LVQ13 LLU13 LBY13 KSC13 KIG13 JYK13 JOO13 JES13 IUW13 ILA13 IBE13 HRI13 HHM13 GXQ13 GNU13 GDY13 FUC13 FKG13 FAK13 EQO13 EGS13 DWW13 DNA13 DDE13 CTI13 CJM13 BZQ13 BPU13 BFY13 AWC13 AMG13 ACK13 SO13 IS13">
      <formula1>$AH$43:$AH$46</formula1>
    </dataValidation>
    <dataValidation type="list" allowBlank="1" showInputMessage="1" showErrorMessage="1" sqref="B13:C13">
      <formula1>AI$35:AI$40</formula1>
    </dataValidation>
    <dataValidation type="list" allowBlank="1" showInputMessage="1" showErrorMessage="1" sqref="D13:F13">
      <formula1>AK$34:AK$39</formula1>
    </dataValidation>
    <dataValidation type="list" allowBlank="1" showInputMessage="1" showErrorMessage="1" sqref="G13">
      <formula1>AN$42:AN$47</formula1>
    </dataValidation>
    <dataValidation type="list" allowBlank="1" showInputMessage="1" showErrorMessage="1" sqref="Q12:S12">
      <formula1>$AN$13:$AN$24</formula1>
    </dataValidation>
    <dataValidation type="list" allowBlank="1" showInputMessage="1" sqref="M12:O12">
      <formula1>$AO$13:$AO$43</formula1>
    </dataValidation>
  </dataValidations>
  <pageMargins left="0.31496062992125984" right="0.19685039370078741" top="0.27559055118110237" bottom="0.39370078740157483" header="0.19685039370078741" footer="0.19685039370078741"/>
  <pageSetup paperSize="9" scale="77" orientation="portrait" r:id="rId1"/>
  <headerFooter>
    <oddHeader xml:space="preserve">&amp;L&amp;"Arial,標準"
</oddHeader>
    <oddFooter>&amp;C3/10
&amp;R&amp;9The Association for Overseas Technical Cooperation and Sustainable Partnerships (AOTS)</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Z56"/>
  <sheetViews>
    <sheetView view="pageBreakPreview" zoomScale="70" zoomScaleNormal="85" zoomScaleSheetLayoutView="70" zoomScalePageLayoutView="70" workbookViewId="0">
      <selection activeCell="L1" sqref="L1:N1"/>
    </sheetView>
  </sheetViews>
  <sheetFormatPr defaultRowHeight="14.25"/>
  <cols>
    <col min="1" max="1" width="14" style="9" customWidth="1"/>
    <col min="2" max="2" width="21.625" style="9" customWidth="1"/>
    <col min="3" max="3" width="7.125" style="9" customWidth="1"/>
    <col min="4" max="5" width="5.625" style="9" customWidth="1"/>
    <col min="6" max="6" width="3.625" style="9" customWidth="1"/>
    <col min="7" max="8" width="5.625" style="9" customWidth="1"/>
    <col min="9" max="9" width="3.625" style="9" customWidth="1"/>
    <col min="10" max="10" width="5.625" style="9" customWidth="1"/>
    <col min="11" max="11" width="7.25" style="9" customWidth="1"/>
    <col min="12" max="12" width="5.625" style="9" customWidth="1"/>
    <col min="13" max="13" width="13.25" style="9" customWidth="1"/>
    <col min="14" max="14" width="6.375" style="9" customWidth="1"/>
    <col min="15" max="18" width="4.75" style="9" customWidth="1"/>
    <col min="19" max="19" width="6.375" style="9" customWidth="1"/>
    <col min="20" max="20" width="4.75" style="9" customWidth="1"/>
    <col min="21" max="21" width="20.375" style="9" customWidth="1"/>
    <col min="22" max="22" width="0" style="9" hidden="1" customWidth="1"/>
    <col min="23" max="23" width="18.875" style="9" hidden="1" customWidth="1"/>
    <col min="24" max="25" width="9" style="9" hidden="1" customWidth="1"/>
    <col min="26" max="16384" width="9" style="9"/>
  </cols>
  <sheetData>
    <row r="1" spans="1:26">
      <c r="U1" s="461" t="str">
        <f>'Part 1 Nomination by EO'!J1</f>
        <v>2019EREF-1</v>
      </c>
    </row>
    <row r="2" spans="1:26" ht="15" thickBot="1">
      <c r="U2" s="6"/>
    </row>
    <row r="3" spans="1:26" ht="28.5" customHeight="1">
      <c r="A3" s="937" t="s">
        <v>568</v>
      </c>
      <c r="B3" s="938"/>
      <c r="C3" s="939"/>
      <c r="D3" s="941" t="s">
        <v>516</v>
      </c>
      <c r="E3" s="942"/>
      <c r="F3" s="942"/>
      <c r="G3" s="942"/>
      <c r="H3" s="942"/>
      <c r="I3" s="942"/>
      <c r="J3" s="942"/>
      <c r="K3" s="942"/>
      <c r="L3" s="942"/>
      <c r="M3" s="942"/>
      <c r="N3" s="942"/>
      <c r="O3" s="942"/>
      <c r="P3" s="942"/>
      <c r="Q3" s="942"/>
      <c r="R3" s="942"/>
      <c r="S3" s="942"/>
      <c r="T3" s="942"/>
      <c r="U3" s="943"/>
      <c r="W3" s="9" t="s">
        <v>100</v>
      </c>
    </row>
    <row r="4" spans="1:26" ht="24.95" customHeight="1">
      <c r="A4" s="940"/>
      <c r="B4" s="672"/>
      <c r="C4" s="673"/>
      <c r="D4" s="446"/>
      <c r="E4" s="166" t="s">
        <v>7</v>
      </c>
      <c r="F4" s="166"/>
      <c r="G4" s="166"/>
      <c r="H4" s="166"/>
      <c r="I4" s="166"/>
      <c r="J4" s="166"/>
      <c r="K4" s="166"/>
      <c r="L4" s="447"/>
      <c r="M4" s="166" t="s">
        <v>17</v>
      </c>
      <c r="N4" s="166"/>
      <c r="O4" s="166"/>
      <c r="P4" s="166"/>
      <c r="Q4" s="447"/>
      <c r="R4" s="166" t="s">
        <v>12</v>
      </c>
      <c r="S4" s="166"/>
      <c r="T4" s="166"/>
      <c r="U4" s="167"/>
      <c r="W4" s="9" t="str">
        <f>IF(D4=$W$3,X4,"")</f>
        <v/>
      </c>
      <c r="X4" s="93">
        <v>11</v>
      </c>
      <c r="Y4" s="9" t="s">
        <v>103</v>
      </c>
    </row>
    <row r="5" spans="1:26" ht="24.95" customHeight="1">
      <c r="A5" s="940"/>
      <c r="B5" s="672"/>
      <c r="C5" s="673"/>
      <c r="D5" s="446"/>
      <c r="E5" s="63" t="s">
        <v>59</v>
      </c>
      <c r="F5" s="63"/>
      <c r="G5" s="63"/>
      <c r="H5" s="63"/>
      <c r="I5" s="63"/>
      <c r="J5" s="63"/>
      <c r="K5" s="63"/>
      <c r="L5" s="447"/>
      <c r="M5" s="63" t="s">
        <v>19</v>
      </c>
      <c r="N5" s="63"/>
      <c r="O5" s="63"/>
      <c r="P5" s="63"/>
      <c r="Q5" s="447"/>
      <c r="R5" s="63" t="s">
        <v>14</v>
      </c>
      <c r="S5" s="63"/>
      <c r="T5" s="63"/>
      <c r="U5" s="64"/>
      <c r="W5" s="9" t="str">
        <f t="shared" ref="W5:W9" si="0">IF(D5=$W$3,X5,"")</f>
        <v/>
      </c>
      <c r="X5" s="93">
        <v>99</v>
      </c>
      <c r="Y5" s="9" t="s">
        <v>99</v>
      </c>
    </row>
    <row r="6" spans="1:26" ht="24.95" customHeight="1">
      <c r="A6" s="250"/>
      <c r="B6" s="251"/>
      <c r="C6" s="252"/>
      <c r="D6" s="446"/>
      <c r="E6" s="63" t="s">
        <v>9</v>
      </c>
      <c r="F6" s="63"/>
      <c r="G6" s="63"/>
      <c r="H6" s="63"/>
      <c r="I6" s="63"/>
      <c r="J6" s="63"/>
      <c r="K6" s="63"/>
      <c r="L6" s="447"/>
      <c r="M6" s="63" t="s">
        <v>21</v>
      </c>
      <c r="N6" s="63"/>
      <c r="O6" s="63"/>
      <c r="P6" s="63"/>
      <c r="Q6" s="447"/>
      <c r="R6" s="63" t="s">
        <v>16</v>
      </c>
      <c r="S6" s="63"/>
      <c r="T6" s="63"/>
      <c r="U6" s="64"/>
      <c r="W6" s="9" t="str">
        <f t="shared" si="0"/>
        <v/>
      </c>
      <c r="X6" s="93">
        <v>12</v>
      </c>
      <c r="Y6" s="9" t="s">
        <v>104</v>
      </c>
    </row>
    <row r="7" spans="1:26" ht="24.95" customHeight="1">
      <c r="A7" s="945"/>
      <c r="B7" s="946"/>
      <c r="C7" s="947"/>
      <c r="D7" s="446"/>
      <c r="E7" s="63" t="s">
        <v>11</v>
      </c>
      <c r="F7" s="63"/>
      <c r="G7" s="63"/>
      <c r="H7" s="63"/>
      <c r="I7" s="63"/>
      <c r="J7" s="63"/>
      <c r="K7" s="63"/>
      <c r="L7" s="447"/>
      <c r="M7" s="63" t="s">
        <v>8</v>
      </c>
      <c r="N7" s="63"/>
      <c r="O7" s="63"/>
      <c r="P7" s="63"/>
      <c r="Q7" s="447"/>
      <c r="R7" s="63" t="s">
        <v>18</v>
      </c>
      <c r="S7" s="63"/>
      <c r="T7" s="63"/>
      <c r="U7" s="64"/>
      <c r="W7" s="9" t="str">
        <f t="shared" si="0"/>
        <v/>
      </c>
      <c r="X7" s="93">
        <v>14</v>
      </c>
      <c r="Y7" s="9" t="s">
        <v>105</v>
      </c>
    </row>
    <row r="8" spans="1:26" ht="24.95" customHeight="1">
      <c r="A8" s="945"/>
      <c r="B8" s="946"/>
      <c r="C8" s="947"/>
      <c r="D8" s="446"/>
      <c r="E8" s="63" t="s">
        <v>13</v>
      </c>
      <c r="F8" s="63"/>
      <c r="G8" s="63"/>
      <c r="H8" s="63"/>
      <c r="I8" s="63"/>
      <c r="J8" s="63"/>
      <c r="K8" s="63"/>
      <c r="L8" s="447"/>
      <c r="M8" s="63" t="s">
        <v>10</v>
      </c>
      <c r="N8" s="63"/>
      <c r="O8" s="63"/>
      <c r="P8" s="63"/>
      <c r="Q8" s="447"/>
      <c r="R8" s="63" t="s">
        <v>20</v>
      </c>
      <c r="S8" s="63"/>
      <c r="T8" s="63"/>
      <c r="U8" s="64"/>
      <c r="W8" s="9" t="str">
        <f t="shared" si="0"/>
        <v/>
      </c>
      <c r="X8" s="93">
        <v>20</v>
      </c>
      <c r="Y8" s="9" t="s">
        <v>106</v>
      </c>
    </row>
    <row r="9" spans="1:26" ht="24.95" customHeight="1">
      <c r="A9" s="945"/>
      <c r="B9" s="946"/>
      <c r="C9" s="947"/>
      <c r="D9" s="446"/>
      <c r="E9" s="63" t="s">
        <v>15</v>
      </c>
      <c r="F9" s="63"/>
      <c r="G9" s="63"/>
      <c r="H9" s="63"/>
      <c r="I9" s="63"/>
      <c r="J9" s="63"/>
      <c r="K9" s="63"/>
      <c r="N9" s="63"/>
      <c r="O9" s="63"/>
      <c r="P9" s="63"/>
      <c r="Q9" s="63"/>
      <c r="R9" s="63"/>
      <c r="S9" s="63"/>
      <c r="T9" s="63"/>
      <c r="U9" s="64"/>
      <c r="W9" s="9" t="str">
        <f t="shared" si="0"/>
        <v/>
      </c>
      <c r="X9" s="93">
        <v>21</v>
      </c>
      <c r="Y9" s="9" t="s">
        <v>107</v>
      </c>
    </row>
    <row r="10" spans="1:26" ht="17.25" customHeight="1">
      <c r="A10" s="945"/>
      <c r="B10" s="946"/>
      <c r="C10" s="947"/>
      <c r="H10" s="63"/>
      <c r="I10" s="63"/>
      <c r="J10" s="63"/>
      <c r="K10" s="63"/>
      <c r="N10" s="63"/>
      <c r="O10" s="63"/>
      <c r="P10" s="63"/>
      <c r="Q10" s="63"/>
      <c r="R10" s="63"/>
      <c r="S10" s="63"/>
      <c r="T10" s="22"/>
      <c r="U10" s="64"/>
      <c r="W10" s="9" t="str">
        <f>IF(L4=$W$3,X10,"")</f>
        <v/>
      </c>
      <c r="X10" s="93">
        <v>31</v>
      </c>
      <c r="Y10" s="9" t="s">
        <v>108</v>
      </c>
    </row>
    <row r="11" spans="1:26" ht="36.75" customHeight="1">
      <c r="A11" s="968" t="s">
        <v>569</v>
      </c>
      <c r="B11" s="969"/>
      <c r="C11" s="970"/>
      <c r="D11" s="971"/>
      <c r="E11" s="972"/>
      <c r="F11" s="972"/>
      <c r="G11" s="972"/>
      <c r="H11" s="972"/>
      <c r="I11" s="972"/>
      <c r="J11" s="972"/>
      <c r="K11" s="972"/>
      <c r="L11" s="972"/>
      <c r="M11" s="972"/>
      <c r="N11" s="972"/>
      <c r="O11" s="972"/>
      <c r="P11" s="972"/>
      <c r="Q11" s="972"/>
      <c r="R11" s="972"/>
      <c r="S11" s="972"/>
      <c r="T11" s="972"/>
      <c r="U11" s="973"/>
      <c r="W11" s="9" t="str">
        <f>IF(L7=$W$3,X11,"")</f>
        <v/>
      </c>
      <c r="X11" s="93">
        <v>40</v>
      </c>
      <c r="Y11" s="9" t="s">
        <v>109</v>
      </c>
    </row>
    <row r="12" spans="1:26" ht="35.25" customHeight="1">
      <c r="A12" s="951" t="s">
        <v>570</v>
      </c>
      <c r="B12" s="952"/>
      <c r="C12" s="953"/>
      <c r="D12" s="948"/>
      <c r="E12" s="949"/>
      <c r="F12" s="949"/>
      <c r="G12" s="949"/>
      <c r="H12" s="949"/>
      <c r="I12" s="949"/>
      <c r="J12" s="949"/>
      <c r="K12" s="949"/>
      <c r="L12" s="949"/>
      <c r="M12" s="949"/>
      <c r="N12" s="949"/>
      <c r="O12" s="949"/>
      <c r="P12" s="949"/>
      <c r="Q12" s="949"/>
      <c r="R12" s="949"/>
      <c r="S12" s="949"/>
      <c r="T12" s="949"/>
      <c r="U12" s="950"/>
      <c r="W12" s="9" t="str">
        <f>IF(L8=$W$3,X12,"")</f>
        <v/>
      </c>
      <c r="X12" s="93">
        <v>41</v>
      </c>
      <c r="Y12" s="9" t="s">
        <v>493</v>
      </c>
    </row>
    <row r="13" spans="1:26" ht="42" customHeight="1">
      <c r="A13" s="954" t="s">
        <v>571</v>
      </c>
      <c r="B13" s="955"/>
      <c r="C13" s="681"/>
      <c r="D13" s="961"/>
      <c r="E13" s="962"/>
      <c r="F13" s="962"/>
      <c r="G13" s="962"/>
      <c r="H13" s="962"/>
      <c r="I13" s="962"/>
      <c r="J13" s="962"/>
      <c r="K13" s="962"/>
      <c r="L13" s="962"/>
      <c r="M13" s="962"/>
      <c r="N13" s="962"/>
      <c r="O13" s="962"/>
      <c r="P13" s="962"/>
      <c r="Q13" s="962"/>
      <c r="R13" s="962"/>
      <c r="S13" s="962"/>
      <c r="T13" s="962"/>
      <c r="U13" s="963"/>
      <c r="W13" s="9" t="str">
        <f>IF(Q4=$W$3,X13,"")</f>
        <v/>
      </c>
      <c r="X13" s="93">
        <v>42</v>
      </c>
      <c r="Y13" s="9" t="s">
        <v>494</v>
      </c>
      <c r="Z13" s="94"/>
    </row>
    <row r="14" spans="1:26" ht="30" customHeight="1" thickBot="1">
      <c r="A14" s="956"/>
      <c r="B14" s="957"/>
      <c r="C14" s="958"/>
      <c r="D14" s="964"/>
      <c r="E14" s="788"/>
      <c r="F14" s="788"/>
      <c r="G14" s="788"/>
      <c r="H14" s="788"/>
      <c r="I14" s="788"/>
      <c r="J14" s="788"/>
      <c r="K14" s="788"/>
      <c r="L14" s="788"/>
      <c r="M14" s="788"/>
      <c r="N14" s="788"/>
      <c r="O14" s="788"/>
      <c r="P14" s="788"/>
      <c r="Q14" s="788"/>
      <c r="R14" s="788"/>
      <c r="S14" s="788"/>
      <c r="T14" s="788"/>
      <c r="U14" s="789"/>
      <c r="W14" s="9" t="str">
        <f>IF(Q5=$W$3,X14,"")</f>
        <v/>
      </c>
      <c r="X14" s="93">
        <v>43</v>
      </c>
      <c r="Y14" s="9" t="s">
        <v>110</v>
      </c>
    </row>
    <row r="15" spans="1:26" ht="14.25" customHeight="1">
      <c r="E15" s="65"/>
      <c r="F15" s="65"/>
      <c r="G15" s="65"/>
      <c r="H15" s="65"/>
      <c r="W15" s="9" t="str">
        <f>IF(Q6=$W$3,X15,"")</f>
        <v/>
      </c>
      <c r="X15" s="93">
        <v>60</v>
      </c>
      <c r="Y15" s="9" t="s">
        <v>495</v>
      </c>
    </row>
    <row r="16" spans="1:26" ht="21" thickBot="1">
      <c r="A16" s="66" t="s">
        <v>22</v>
      </c>
      <c r="B16" s="66"/>
      <c r="W16" s="9" t="str">
        <f>IF(Q7=$W$3,X16,"")</f>
        <v/>
      </c>
      <c r="X16" s="93">
        <v>63</v>
      </c>
      <c r="Y16" s="9" t="s">
        <v>496</v>
      </c>
    </row>
    <row r="17" spans="1:25" ht="24.95" customHeight="1">
      <c r="A17" s="849" t="s">
        <v>23</v>
      </c>
      <c r="B17" s="850"/>
      <c r="C17" s="959"/>
      <c r="D17" s="960"/>
      <c r="E17" s="944" t="s">
        <v>24</v>
      </c>
      <c r="F17" s="959"/>
      <c r="G17" s="959"/>
      <c r="H17" s="959"/>
      <c r="I17" s="959"/>
      <c r="J17" s="960"/>
      <c r="K17" s="965" t="s">
        <v>517</v>
      </c>
      <c r="L17" s="966"/>
      <c r="M17" s="966"/>
      <c r="N17" s="967"/>
      <c r="O17" s="965" t="s">
        <v>204</v>
      </c>
      <c r="P17" s="966"/>
      <c r="Q17" s="966"/>
      <c r="R17" s="966"/>
      <c r="S17" s="967"/>
      <c r="T17" s="944" t="s">
        <v>25</v>
      </c>
      <c r="U17" s="851"/>
      <c r="W17" s="9" t="str">
        <f>IF(Q8=$W$3,X17,"")</f>
        <v/>
      </c>
      <c r="X17" s="93">
        <v>73</v>
      </c>
      <c r="Y17" s="9" t="s">
        <v>497</v>
      </c>
    </row>
    <row r="18" spans="1:25" ht="15" customHeight="1">
      <c r="A18" s="929" t="s">
        <v>74</v>
      </c>
      <c r="B18" s="930"/>
      <c r="C18" s="931"/>
      <c r="D18" s="932"/>
      <c r="E18" s="899" t="s">
        <v>26</v>
      </c>
      <c r="F18" s="900"/>
      <c r="G18" s="901"/>
      <c r="H18" s="921" t="s">
        <v>27</v>
      </c>
      <c r="I18" s="900"/>
      <c r="J18" s="922"/>
      <c r="K18" s="917"/>
      <c r="L18" s="866"/>
      <c r="M18" s="866"/>
      <c r="N18" s="867"/>
      <c r="O18" s="917"/>
      <c r="P18" s="866"/>
      <c r="Q18" s="866"/>
      <c r="R18" s="866"/>
      <c r="S18" s="867"/>
      <c r="T18" s="917"/>
      <c r="U18" s="924"/>
    </row>
    <row r="19" spans="1:25" ht="15" customHeight="1">
      <c r="A19" s="933"/>
      <c r="B19" s="934"/>
      <c r="C19" s="935"/>
      <c r="D19" s="936"/>
      <c r="E19" s="905" t="s">
        <v>28</v>
      </c>
      <c r="F19" s="923"/>
      <c r="G19" s="906"/>
      <c r="H19" s="902" t="s">
        <v>28</v>
      </c>
      <c r="I19" s="923"/>
      <c r="J19" s="904"/>
      <c r="K19" s="896"/>
      <c r="L19" s="927"/>
      <c r="M19" s="869"/>
      <c r="N19" s="870"/>
      <c r="O19" s="896"/>
      <c r="P19" s="869"/>
      <c r="Q19" s="869"/>
      <c r="R19" s="869"/>
      <c r="S19" s="870"/>
      <c r="T19" s="896"/>
      <c r="U19" s="925"/>
    </row>
    <row r="20" spans="1:25" ht="49.5" customHeight="1">
      <c r="A20" s="887"/>
      <c r="B20" s="888"/>
      <c r="C20" s="888"/>
      <c r="D20" s="889"/>
      <c r="E20" s="414"/>
      <c r="F20" s="67" t="s">
        <v>73</v>
      </c>
      <c r="G20" s="415"/>
      <c r="H20" s="416"/>
      <c r="I20" s="68" t="s">
        <v>73</v>
      </c>
      <c r="J20" s="417"/>
      <c r="K20" s="897"/>
      <c r="L20" s="872"/>
      <c r="M20" s="872"/>
      <c r="N20" s="873"/>
      <c r="O20" s="897"/>
      <c r="P20" s="872"/>
      <c r="Q20" s="872"/>
      <c r="R20" s="872"/>
      <c r="S20" s="873"/>
      <c r="T20" s="897"/>
      <c r="U20" s="928"/>
    </row>
    <row r="21" spans="1:25" ht="15" customHeight="1">
      <c r="A21" s="929" t="s">
        <v>518</v>
      </c>
      <c r="B21" s="930"/>
      <c r="C21" s="931"/>
      <c r="D21" s="932"/>
      <c r="E21" s="899" t="s">
        <v>26</v>
      </c>
      <c r="F21" s="900"/>
      <c r="G21" s="901"/>
      <c r="H21" s="902" t="s">
        <v>27</v>
      </c>
      <c r="I21" s="923"/>
      <c r="J21" s="904"/>
      <c r="K21" s="917"/>
      <c r="L21" s="866"/>
      <c r="M21" s="866"/>
      <c r="N21" s="867"/>
      <c r="O21" s="917"/>
      <c r="P21" s="866"/>
      <c r="Q21" s="866"/>
      <c r="R21" s="866"/>
      <c r="S21" s="867"/>
      <c r="T21" s="917"/>
      <c r="U21" s="924"/>
    </row>
    <row r="22" spans="1:25" ht="15" customHeight="1">
      <c r="A22" s="933"/>
      <c r="B22" s="934"/>
      <c r="C22" s="935"/>
      <c r="D22" s="936"/>
      <c r="E22" s="905" t="s">
        <v>28</v>
      </c>
      <c r="F22" s="923"/>
      <c r="G22" s="906"/>
      <c r="H22" s="902" t="s">
        <v>28</v>
      </c>
      <c r="I22" s="923"/>
      <c r="J22" s="904"/>
      <c r="K22" s="896"/>
      <c r="L22" s="927"/>
      <c r="M22" s="869"/>
      <c r="N22" s="870"/>
      <c r="O22" s="896"/>
      <c r="P22" s="869"/>
      <c r="Q22" s="869"/>
      <c r="R22" s="869"/>
      <c r="S22" s="870"/>
      <c r="T22" s="896"/>
      <c r="U22" s="925"/>
    </row>
    <row r="23" spans="1:25" ht="45" customHeight="1">
      <c r="A23" s="887"/>
      <c r="B23" s="888"/>
      <c r="C23" s="888"/>
      <c r="D23" s="889"/>
      <c r="E23" s="414"/>
      <c r="F23" s="67" t="s">
        <v>73</v>
      </c>
      <c r="G23" s="415"/>
      <c r="H23" s="416"/>
      <c r="I23" s="68" t="s">
        <v>73</v>
      </c>
      <c r="J23" s="417"/>
      <c r="K23" s="897"/>
      <c r="L23" s="872"/>
      <c r="M23" s="872"/>
      <c r="N23" s="873"/>
      <c r="O23" s="897"/>
      <c r="P23" s="872"/>
      <c r="Q23" s="872"/>
      <c r="R23" s="872"/>
      <c r="S23" s="873"/>
      <c r="T23" s="897"/>
      <c r="U23" s="928"/>
    </row>
    <row r="24" spans="1:25" ht="15" customHeight="1">
      <c r="A24" s="929" t="s">
        <v>519</v>
      </c>
      <c r="B24" s="930"/>
      <c r="C24" s="931"/>
      <c r="D24" s="932"/>
      <c r="E24" s="899" t="s">
        <v>26</v>
      </c>
      <c r="F24" s="900"/>
      <c r="G24" s="901"/>
      <c r="H24" s="921" t="s">
        <v>27</v>
      </c>
      <c r="I24" s="900"/>
      <c r="J24" s="922"/>
      <c r="K24" s="917"/>
      <c r="L24" s="866"/>
      <c r="M24" s="866"/>
      <c r="N24" s="867"/>
      <c r="O24" s="917"/>
      <c r="P24" s="866"/>
      <c r="Q24" s="866"/>
      <c r="R24" s="866"/>
      <c r="S24" s="867"/>
      <c r="T24" s="917"/>
      <c r="U24" s="924"/>
    </row>
    <row r="25" spans="1:25" ht="15" customHeight="1">
      <c r="A25" s="933"/>
      <c r="B25" s="934"/>
      <c r="C25" s="935"/>
      <c r="D25" s="936"/>
      <c r="E25" s="905" t="s">
        <v>28</v>
      </c>
      <c r="F25" s="923"/>
      <c r="G25" s="906"/>
      <c r="H25" s="902" t="s">
        <v>28</v>
      </c>
      <c r="I25" s="923"/>
      <c r="J25" s="904"/>
      <c r="K25" s="896"/>
      <c r="L25" s="927"/>
      <c r="M25" s="869"/>
      <c r="N25" s="870"/>
      <c r="O25" s="896"/>
      <c r="P25" s="869"/>
      <c r="Q25" s="869"/>
      <c r="R25" s="869"/>
      <c r="S25" s="870"/>
      <c r="T25" s="896"/>
      <c r="U25" s="925"/>
    </row>
    <row r="26" spans="1:25" ht="44.25" customHeight="1">
      <c r="A26" s="887"/>
      <c r="B26" s="888"/>
      <c r="C26" s="888"/>
      <c r="D26" s="889"/>
      <c r="E26" s="414"/>
      <c r="F26" s="67" t="s">
        <v>73</v>
      </c>
      <c r="G26" s="415"/>
      <c r="H26" s="419"/>
      <c r="I26" s="68" t="s">
        <v>73</v>
      </c>
      <c r="J26" s="420"/>
      <c r="K26" s="897"/>
      <c r="L26" s="872"/>
      <c r="M26" s="872"/>
      <c r="N26" s="873"/>
      <c r="O26" s="897"/>
      <c r="P26" s="872"/>
      <c r="Q26" s="872"/>
      <c r="R26" s="872"/>
      <c r="S26" s="873"/>
      <c r="T26" s="897"/>
      <c r="U26" s="928"/>
      <c r="V26" s="9">
        <v>16</v>
      </c>
      <c r="W26" s="9" t="str">
        <f>IF(D11="","",D11)</f>
        <v/>
      </c>
      <c r="X26" s="95" t="s">
        <v>102</v>
      </c>
    </row>
    <row r="27" spans="1:25" ht="15" customHeight="1">
      <c r="A27" s="929" t="s">
        <v>75</v>
      </c>
      <c r="B27" s="930"/>
      <c r="C27" s="931"/>
      <c r="D27" s="932"/>
      <c r="E27" s="899" t="s">
        <v>26</v>
      </c>
      <c r="F27" s="900"/>
      <c r="G27" s="901"/>
      <c r="H27" s="921" t="s">
        <v>27</v>
      </c>
      <c r="I27" s="900"/>
      <c r="J27" s="922"/>
      <c r="K27" s="917"/>
      <c r="L27" s="866"/>
      <c r="M27" s="866"/>
      <c r="N27" s="867"/>
      <c r="O27" s="917"/>
      <c r="P27" s="866"/>
      <c r="Q27" s="866"/>
      <c r="R27" s="866"/>
      <c r="S27" s="867"/>
      <c r="T27" s="917"/>
      <c r="U27" s="924"/>
      <c r="V27" s="9">
        <v>17</v>
      </c>
      <c r="W27" s="94" t="str">
        <f>IF(SUM($W$4:$W$17)&lt;1,"",MIN($W$4:$W$17))</f>
        <v/>
      </c>
      <c r="X27" s="95" t="s">
        <v>101</v>
      </c>
      <c r="Y27" s="94" t="e">
        <f>VLOOKUP($W$27,$X$4:$Y$17,2,0)</f>
        <v>#N/A</v>
      </c>
    </row>
    <row r="28" spans="1:25" ht="15" customHeight="1">
      <c r="A28" s="933"/>
      <c r="B28" s="934"/>
      <c r="C28" s="935"/>
      <c r="D28" s="936"/>
      <c r="E28" s="905" t="s">
        <v>28</v>
      </c>
      <c r="F28" s="923"/>
      <c r="G28" s="906"/>
      <c r="H28" s="902" t="s">
        <v>28</v>
      </c>
      <c r="I28" s="923"/>
      <c r="J28" s="904"/>
      <c r="K28" s="896"/>
      <c r="L28" s="927"/>
      <c r="M28" s="869"/>
      <c r="N28" s="870"/>
      <c r="O28" s="896"/>
      <c r="P28" s="869"/>
      <c r="Q28" s="869"/>
      <c r="R28" s="869"/>
      <c r="S28" s="870"/>
      <c r="T28" s="896"/>
      <c r="U28" s="925"/>
    </row>
    <row r="29" spans="1:25" ht="40.5" customHeight="1" thickBot="1">
      <c r="A29" s="890"/>
      <c r="B29" s="891"/>
      <c r="C29" s="891"/>
      <c r="D29" s="892"/>
      <c r="E29" s="418"/>
      <c r="F29" s="69" t="s">
        <v>73</v>
      </c>
      <c r="G29" s="422"/>
      <c r="H29" s="423"/>
      <c r="I29" s="69" t="s">
        <v>73</v>
      </c>
      <c r="J29" s="421"/>
      <c r="K29" s="918"/>
      <c r="L29" s="919"/>
      <c r="M29" s="919"/>
      <c r="N29" s="920"/>
      <c r="O29" s="918"/>
      <c r="P29" s="919"/>
      <c r="Q29" s="919"/>
      <c r="R29" s="919"/>
      <c r="S29" s="920"/>
      <c r="T29" s="918"/>
      <c r="U29" s="926"/>
    </row>
    <row r="30" spans="1:25" ht="14.25" customHeight="1"/>
    <row r="31" spans="1:25" ht="21" thickBot="1">
      <c r="A31" s="66" t="s">
        <v>29</v>
      </c>
      <c r="B31" s="66"/>
      <c r="D31" s="9" t="s">
        <v>593</v>
      </c>
    </row>
    <row r="32" spans="1:25" ht="24" customHeight="1" thickBot="1">
      <c r="A32" s="885" t="s">
        <v>30</v>
      </c>
      <c r="B32" s="886"/>
      <c r="C32" s="886"/>
      <c r="D32" s="253"/>
      <c r="E32" s="893" t="s">
        <v>31</v>
      </c>
      <c r="F32" s="898"/>
      <c r="G32" s="898"/>
      <c r="H32" s="898"/>
      <c r="I32" s="898"/>
      <c r="J32" s="898"/>
      <c r="K32" s="893" t="s">
        <v>32</v>
      </c>
      <c r="L32" s="886"/>
      <c r="M32" s="886"/>
      <c r="N32" s="886"/>
      <c r="O32" s="893" t="s">
        <v>459</v>
      </c>
      <c r="P32" s="886"/>
      <c r="Q32" s="886"/>
      <c r="R32" s="886"/>
      <c r="S32" s="886"/>
      <c r="T32" s="886"/>
      <c r="U32" s="986"/>
    </row>
    <row r="33" spans="1:26" ht="15" customHeight="1">
      <c r="A33" s="915"/>
      <c r="B33" s="895"/>
      <c r="C33" s="895"/>
      <c r="D33" s="916"/>
      <c r="E33" s="907" t="s">
        <v>26</v>
      </c>
      <c r="F33" s="908"/>
      <c r="G33" s="909"/>
      <c r="H33" s="910" t="s">
        <v>27</v>
      </c>
      <c r="I33" s="908"/>
      <c r="J33" s="911"/>
      <c r="K33" s="894"/>
      <c r="L33" s="895"/>
      <c r="M33" s="895"/>
      <c r="N33" s="895"/>
      <c r="O33" s="828"/>
      <c r="P33" s="829"/>
      <c r="Q33" s="829"/>
      <c r="R33" s="829"/>
      <c r="S33" s="829"/>
      <c r="T33" s="829"/>
      <c r="U33" s="830"/>
    </row>
    <row r="34" spans="1:26" ht="15" customHeight="1">
      <c r="A34" s="868"/>
      <c r="B34" s="869"/>
      <c r="C34" s="869"/>
      <c r="D34" s="870"/>
      <c r="E34" s="905" t="s">
        <v>28</v>
      </c>
      <c r="F34" s="903"/>
      <c r="G34" s="906"/>
      <c r="H34" s="902" t="s">
        <v>28</v>
      </c>
      <c r="I34" s="903"/>
      <c r="J34" s="904"/>
      <c r="K34" s="896"/>
      <c r="L34" s="869"/>
      <c r="M34" s="869"/>
      <c r="N34" s="869"/>
      <c r="O34" s="831"/>
      <c r="P34" s="832"/>
      <c r="Q34" s="832"/>
      <c r="R34" s="832"/>
      <c r="S34" s="832"/>
      <c r="T34" s="832"/>
      <c r="U34" s="833"/>
    </row>
    <row r="35" spans="1:26" ht="48" customHeight="1">
      <c r="A35" s="871"/>
      <c r="B35" s="872"/>
      <c r="C35" s="872"/>
      <c r="D35" s="873"/>
      <c r="E35" s="414"/>
      <c r="F35" s="67" t="s">
        <v>73</v>
      </c>
      <c r="G35" s="415"/>
      <c r="H35" s="912" t="s">
        <v>97</v>
      </c>
      <c r="I35" s="913"/>
      <c r="J35" s="914"/>
      <c r="K35" s="897"/>
      <c r="L35" s="872"/>
      <c r="M35" s="872"/>
      <c r="N35" s="872"/>
      <c r="O35" s="834"/>
      <c r="P35" s="835"/>
      <c r="Q35" s="835"/>
      <c r="R35" s="835"/>
      <c r="S35" s="835"/>
      <c r="T35" s="835"/>
      <c r="U35" s="836"/>
    </row>
    <row r="36" spans="1:26" ht="15" customHeight="1">
      <c r="A36" s="865"/>
      <c r="B36" s="866"/>
      <c r="C36" s="866"/>
      <c r="D36" s="867"/>
      <c r="E36" s="899" t="s">
        <v>26</v>
      </c>
      <c r="F36" s="900"/>
      <c r="G36" s="901"/>
      <c r="H36" s="902" t="s">
        <v>27</v>
      </c>
      <c r="I36" s="903"/>
      <c r="J36" s="904"/>
      <c r="K36" s="837"/>
      <c r="L36" s="838"/>
      <c r="M36" s="838"/>
      <c r="N36" s="857"/>
      <c r="O36" s="837"/>
      <c r="P36" s="838"/>
      <c r="Q36" s="838"/>
      <c r="R36" s="838"/>
      <c r="S36" s="838"/>
      <c r="T36" s="838"/>
      <c r="U36" s="839"/>
    </row>
    <row r="37" spans="1:26" ht="15" customHeight="1">
      <c r="A37" s="868"/>
      <c r="B37" s="869"/>
      <c r="C37" s="869"/>
      <c r="D37" s="870"/>
      <c r="E37" s="905" t="s">
        <v>28</v>
      </c>
      <c r="F37" s="903"/>
      <c r="G37" s="906"/>
      <c r="H37" s="902" t="s">
        <v>28</v>
      </c>
      <c r="I37" s="903"/>
      <c r="J37" s="904"/>
      <c r="K37" s="840"/>
      <c r="L37" s="841"/>
      <c r="M37" s="841"/>
      <c r="N37" s="858"/>
      <c r="O37" s="840"/>
      <c r="P37" s="841"/>
      <c r="Q37" s="841"/>
      <c r="R37" s="841"/>
      <c r="S37" s="841"/>
      <c r="T37" s="841"/>
      <c r="U37" s="842"/>
    </row>
    <row r="38" spans="1:26" ht="42" customHeight="1">
      <c r="A38" s="871"/>
      <c r="B38" s="872"/>
      <c r="C38" s="872"/>
      <c r="D38" s="873"/>
      <c r="E38" s="414"/>
      <c r="F38" s="67" t="s">
        <v>73</v>
      </c>
      <c r="G38" s="415"/>
      <c r="H38" s="416"/>
      <c r="I38" s="68" t="s">
        <v>73</v>
      </c>
      <c r="J38" s="417"/>
      <c r="K38" s="843"/>
      <c r="L38" s="844"/>
      <c r="M38" s="844"/>
      <c r="N38" s="859"/>
      <c r="O38" s="843"/>
      <c r="P38" s="844"/>
      <c r="Q38" s="844"/>
      <c r="R38" s="844"/>
      <c r="S38" s="844"/>
      <c r="T38" s="844"/>
      <c r="U38" s="845"/>
    </row>
    <row r="39" spans="1:26" ht="15" customHeight="1">
      <c r="A39" s="865"/>
      <c r="B39" s="866"/>
      <c r="C39" s="866"/>
      <c r="D39" s="867"/>
      <c r="E39" s="899" t="s">
        <v>26</v>
      </c>
      <c r="F39" s="900"/>
      <c r="G39" s="901"/>
      <c r="H39" s="921" t="s">
        <v>27</v>
      </c>
      <c r="I39" s="900"/>
      <c r="J39" s="922"/>
      <c r="K39" s="837"/>
      <c r="L39" s="838"/>
      <c r="M39" s="838"/>
      <c r="N39" s="857"/>
      <c r="O39" s="837"/>
      <c r="P39" s="838"/>
      <c r="Q39" s="838"/>
      <c r="R39" s="838"/>
      <c r="S39" s="838"/>
      <c r="T39" s="838"/>
      <c r="U39" s="839"/>
    </row>
    <row r="40" spans="1:26" ht="15" customHeight="1">
      <c r="A40" s="868"/>
      <c r="B40" s="869"/>
      <c r="C40" s="869"/>
      <c r="D40" s="870"/>
      <c r="E40" s="905" t="s">
        <v>28</v>
      </c>
      <c r="F40" s="903"/>
      <c r="G40" s="906"/>
      <c r="H40" s="902" t="s">
        <v>28</v>
      </c>
      <c r="I40" s="903"/>
      <c r="J40" s="904"/>
      <c r="K40" s="840"/>
      <c r="L40" s="841"/>
      <c r="M40" s="841"/>
      <c r="N40" s="858"/>
      <c r="O40" s="840"/>
      <c r="P40" s="841"/>
      <c r="Q40" s="841"/>
      <c r="R40" s="841"/>
      <c r="S40" s="841"/>
      <c r="T40" s="841"/>
      <c r="U40" s="842"/>
    </row>
    <row r="41" spans="1:26" ht="42" customHeight="1">
      <c r="A41" s="871"/>
      <c r="B41" s="872"/>
      <c r="C41" s="872"/>
      <c r="D41" s="873"/>
      <c r="E41" s="414"/>
      <c r="F41" s="67" t="s">
        <v>73</v>
      </c>
      <c r="G41" s="415"/>
      <c r="H41" s="419"/>
      <c r="I41" s="68" t="s">
        <v>73</v>
      </c>
      <c r="J41" s="420"/>
      <c r="K41" s="843"/>
      <c r="L41" s="844"/>
      <c r="M41" s="844"/>
      <c r="N41" s="859"/>
      <c r="O41" s="843"/>
      <c r="P41" s="844"/>
      <c r="Q41" s="844"/>
      <c r="R41" s="844"/>
      <c r="S41" s="844"/>
      <c r="T41" s="844"/>
      <c r="U41" s="845"/>
    </row>
    <row r="42" spans="1:26" ht="15" customHeight="1">
      <c r="A42" s="865"/>
      <c r="B42" s="866"/>
      <c r="C42" s="866"/>
      <c r="D42" s="867"/>
      <c r="E42" s="899" t="s">
        <v>26</v>
      </c>
      <c r="F42" s="900"/>
      <c r="G42" s="901"/>
      <c r="H42" s="921" t="s">
        <v>27</v>
      </c>
      <c r="I42" s="900"/>
      <c r="J42" s="922"/>
      <c r="K42" s="837"/>
      <c r="L42" s="838"/>
      <c r="M42" s="838"/>
      <c r="N42" s="857"/>
      <c r="O42" s="837"/>
      <c r="P42" s="838"/>
      <c r="Q42" s="838"/>
      <c r="R42" s="838"/>
      <c r="S42" s="838"/>
      <c r="T42" s="838"/>
      <c r="U42" s="839"/>
    </row>
    <row r="43" spans="1:26" ht="15" customHeight="1">
      <c r="A43" s="868"/>
      <c r="B43" s="869"/>
      <c r="C43" s="869"/>
      <c r="D43" s="870"/>
      <c r="E43" s="905" t="s">
        <v>28</v>
      </c>
      <c r="F43" s="903"/>
      <c r="G43" s="906"/>
      <c r="H43" s="902" t="s">
        <v>28</v>
      </c>
      <c r="I43" s="903"/>
      <c r="J43" s="904"/>
      <c r="K43" s="840"/>
      <c r="L43" s="841"/>
      <c r="M43" s="841"/>
      <c r="N43" s="858"/>
      <c r="O43" s="840"/>
      <c r="P43" s="841"/>
      <c r="Q43" s="841"/>
      <c r="R43" s="841"/>
      <c r="S43" s="841"/>
      <c r="T43" s="841"/>
      <c r="U43" s="842"/>
    </row>
    <row r="44" spans="1:26" ht="44.25" customHeight="1" thickBot="1">
      <c r="A44" s="981"/>
      <c r="B44" s="919"/>
      <c r="C44" s="919"/>
      <c r="D44" s="920"/>
      <c r="E44" s="418"/>
      <c r="F44" s="69" t="s">
        <v>73</v>
      </c>
      <c r="G44" s="422"/>
      <c r="H44" s="423"/>
      <c r="I44" s="69" t="s">
        <v>73</v>
      </c>
      <c r="J44" s="421"/>
      <c r="K44" s="846"/>
      <c r="L44" s="847"/>
      <c r="M44" s="847"/>
      <c r="N44" s="985"/>
      <c r="O44" s="846"/>
      <c r="P44" s="847"/>
      <c r="Q44" s="847"/>
      <c r="R44" s="847"/>
      <c r="S44" s="847"/>
      <c r="T44" s="847"/>
      <c r="U44" s="848"/>
      <c r="V44" s="18">
        <v>25</v>
      </c>
      <c r="W44" s="18" t="str">
        <f>IF(E45="","",E45)</f>
        <v/>
      </c>
      <c r="X44" s="108" t="s">
        <v>115</v>
      </c>
      <c r="Y44" s="18" t="str">
        <f>IF(E45="","",E45)</f>
        <v/>
      </c>
      <c r="Z44" s="18"/>
    </row>
    <row r="45" spans="1:26" ht="70.5" customHeight="1" thickBot="1">
      <c r="A45" s="974" t="s">
        <v>126</v>
      </c>
      <c r="B45" s="975"/>
      <c r="C45" s="975"/>
      <c r="D45" s="975"/>
      <c r="E45" s="976"/>
      <c r="F45" s="977"/>
      <c r="G45" s="977"/>
      <c r="H45" s="978" t="s">
        <v>114</v>
      </c>
      <c r="I45" s="979"/>
      <c r="J45" s="980"/>
      <c r="K45" s="982" t="s">
        <v>520</v>
      </c>
      <c r="L45" s="983"/>
      <c r="M45" s="983"/>
      <c r="N45" s="984"/>
      <c r="O45" s="862"/>
      <c r="P45" s="863"/>
      <c r="Q45" s="863"/>
      <c r="R45" s="863"/>
      <c r="S45" s="864"/>
      <c r="T45" s="860" t="s">
        <v>127</v>
      </c>
      <c r="U45" s="861"/>
      <c r="V45" s="83">
        <v>26</v>
      </c>
      <c r="W45" s="83" t="str">
        <f>IF(O45="","",O45)</f>
        <v/>
      </c>
      <c r="X45" s="108" t="s">
        <v>116</v>
      </c>
      <c r="Y45" s="18" t="str">
        <f>IF(N45="","",N45)</f>
        <v/>
      </c>
      <c r="Z45" s="18"/>
    </row>
    <row r="46" spans="1:26" ht="21.75" customHeight="1">
      <c r="K46" s="109" t="s">
        <v>125</v>
      </c>
      <c r="V46" s="18">
        <v>27</v>
      </c>
      <c r="W46" s="18" t="str">
        <f>IF(A50="","",A50)</f>
        <v/>
      </c>
      <c r="X46" s="108" t="s">
        <v>498</v>
      </c>
      <c r="Y46" s="18"/>
      <c r="Z46" s="18"/>
    </row>
    <row r="47" spans="1:26" ht="15.75" customHeight="1">
      <c r="K47" s="109"/>
      <c r="V47" s="18"/>
      <c r="W47" s="18"/>
      <c r="X47" s="18"/>
      <c r="Y47" s="18"/>
      <c r="Z47" s="18"/>
    </row>
    <row r="48" spans="1:26" ht="21" thickBot="1">
      <c r="A48" s="52" t="s">
        <v>560</v>
      </c>
      <c r="B48" s="52"/>
      <c r="C48" s="463" t="s">
        <v>586</v>
      </c>
      <c r="D48" s="104"/>
      <c r="E48" s="104"/>
      <c r="F48" s="104"/>
      <c r="G48" s="104"/>
      <c r="H48" s="104"/>
      <c r="I48" s="104"/>
      <c r="J48" s="104"/>
      <c r="K48" s="104"/>
      <c r="L48" s="104"/>
      <c r="M48" s="104"/>
      <c r="O48" s="104"/>
      <c r="P48" s="104"/>
      <c r="Q48" s="104"/>
      <c r="R48" s="104"/>
      <c r="S48" s="104"/>
    </row>
    <row r="49" spans="1:21" ht="29.25" customHeight="1">
      <c r="A49" s="385" t="s">
        <v>205</v>
      </c>
      <c r="B49" s="849" t="s">
        <v>206</v>
      </c>
      <c r="C49" s="850"/>
      <c r="D49" s="850"/>
      <c r="E49" s="850"/>
      <c r="F49" s="850"/>
      <c r="G49" s="850"/>
      <c r="H49" s="850"/>
      <c r="I49" s="851"/>
      <c r="J49" s="254"/>
      <c r="K49" s="255"/>
      <c r="L49" s="255"/>
      <c r="M49" s="850" t="s">
        <v>278</v>
      </c>
      <c r="N49" s="850"/>
      <c r="O49" s="850"/>
      <c r="P49" s="256"/>
      <c r="Q49" s="257" t="s">
        <v>213</v>
      </c>
      <c r="R49" s="256"/>
      <c r="S49" s="256"/>
      <c r="T49" s="256"/>
      <c r="U49" s="258"/>
    </row>
    <row r="50" spans="1:21" ht="34.5" customHeight="1">
      <c r="A50" s="874"/>
      <c r="B50" s="877" t="s">
        <v>590</v>
      </c>
      <c r="C50" s="878"/>
      <c r="D50" s="878"/>
      <c r="E50" s="878"/>
      <c r="F50" s="878"/>
      <c r="G50" s="878"/>
      <c r="H50" s="878"/>
      <c r="I50" s="879"/>
      <c r="J50" s="168" t="s">
        <v>207</v>
      </c>
      <c r="K50" s="18"/>
      <c r="L50" s="179"/>
      <c r="M50" s="489"/>
      <c r="N50" s="489"/>
      <c r="O50" s="489"/>
      <c r="P50" s="156"/>
      <c r="Q50" s="161" t="s">
        <v>212</v>
      </c>
      <c r="R50" s="161"/>
      <c r="S50" s="161"/>
      <c r="T50" s="823"/>
      <c r="U50" s="824"/>
    </row>
    <row r="51" spans="1:21" ht="34.5" customHeight="1">
      <c r="A51" s="875"/>
      <c r="B51" s="880" t="s">
        <v>589</v>
      </c>
      <c r="C51" s="881"/>
      <c r="D51" s="881"/>
      <c r="E51" s="881"/>
      <c r="F51" s="881"/>
      <c r="G51" s="881"/>
      <c r="H51" s="881"/>
      <c r="I51" s="882"/>
      <c r="J51" s="176" t="s">
        <v>208</v>
      </c>
      <c r="K51" s="173"/>
      <c r="L51" s="179"/>
      <c r="M51" s="852"/>
      <c r="N51" s="853"/>
      <c r="O51" s="853"/>
      <c r="P51" s="450"/>
      <c r="Q51" s="454" t="s">
        <v>212</v>
      </c>
      <c r="R51" s="454"/>
      <c r="S51" s="454"/>
      <c r="T51" s="823"/>
      <c r="U51" s="824"/>
    </row>
    <row r="52" spans="1:21" ht="34.5" customHeight="1">
      <c r="A52" s="875"/>
      <c r="B52" s="880" t="s">
        <v>587</v>
      </c>
      <c r="C52" s="883"/>
      <c r="D52" s="883"/>
      <c r="E52" s="883"/>
      <c r="F52" s="883"/>
      <c r="G52" s="883"/>
      <c r="H52" s="883"/>
      <c r="I52" s="884"/>
      <c r="J52" s="168" t="s">
        <v>209</v>
      </c>
      <c r="K52" s="18"/>
      <c r="L52" s="179"/>
      <c r="M52" s="854"/>
      <c r="N52" s="853"/>
      <c r="O52" s="853"/>
      <c r="P52" s="450"/>
      <c r="Q52" s="454" t="s">
        <v>212</v>
      </c>
      <c r="R52" s="454"/>
      <c r="S52" s="454"/>
      <c r="T52" s="823"/>
      <c r="U52" s="824"/>
    </row>
    <row r="53" spans="1:21" ht="34.5" customHeight="1">
      <c r="A53" s="875"/>
      <c r="B53" s="880" t="s">
        <v>588</v>
      </c>
      <c r="C53" s="883"/>
      <c r="D53" s="883"/>
      <c r="E53" s="883"/>
      <c r="F53" s="883"/>
      <c r="G53" s="883"/>
      <c r="H53" s="883"/>
      <c r="I53" s="884"/>
      <c r="J53" s="168" t="s">
        <v>214</v>
      </c>
      <c r="K53" s="18"/>
      <c r="L53" s="10"/>
      <c r="M53" s="175"/>
      <c r="N53" s="855"/>
      <c r="O53" s="855"/>
      <c r="P53" s="855"/>
      <c r="Q53" s="855"/>
      <c r="R53" s="855"/>
      <c r="S53" s="855"/>
      <c r="T53" s="855"/>
      <c r="U53" s="856"/>
    </row>
    <row r="54" spans="1:21" ht="34.5" customHeight="1" thickBot="1">
      <c r="A54" s="876"/>
      <c r="B54" s="825" t="s">
        <v>211</v>
      </c>
      <c r="C54" s="826"/>
      <c r="D54" s="826"/>
      <c r="E54" s="826"/>
      <c r="F54" s="826"/>
      <c r="G54" s="826"/>
      <c r="H54" s="826"/>
      <c r="I54" s="827"/>
      <c r="J54" s="177" t="s">
        <v>210</v>
      </c>
      <c r="K54" s="178"/>
      <c r="L54" s="259"/>
      <c r="M54" s="453"/>
      <c r="N54" s="169"/>
      <c r="O54" s="169"/>
      <c r="P54" s="169"/>
      <c r="Q54" s="170"/>
      <c r="R54" s="170"/>
      <c r="S54" s="170"/>
      <c r="T54" s="172"/>
      <c r="U54" s="174"/>
    </row>
    <row r="55" spans="1:21" ht="15">
      <c r="A55" s="100" t="s">
        <v>279</v>
      </c>
      <c r="B55" s="171"/>
      <c r="C55" s="171"/>
      <c r="E55" s="156"/>
      <c r="F55" s="156"/>
      <c r="G55" s="156"/>
      <c r="H55" s="156"/>
      <c r="I55" s="156"/>
      <c r="J55" s="156"/>
      <c r="K55" s="156"/>
      <c r="L55" s="156"/>
      <c r="M55" s="156"/>
      <c r="N55" s="156"/>
      <c r="O55" s="156"/>
      <c r="P55" s="156"/>
      <c r="Q55" s="10"/>
      <c r="R55" s="10"/>
      <c r="S55" s="10"/>
    </row>
    <row r="56" spans="1:21" ht="15">
      <c r="A56" s="100"/>
      <c r="B56" s="156"/>
      <c r="C56" s="156"/>
      <c r="E56" s="156"/>
      <c r="F56" s="156"/>
      <c r="G56" s="158"/>
      <c r="H56" s="158"/>
      <c r="I56" s="158"/>
      <c r="J56" s="158"/>
      <c r="K56" s="158"/>
      <c r="L56" s="158"/>
      <c r="M56" s="158"/>
      <c r="N56" s="158"/>
      <c r="O56" s="158"/>
      <c r="P56" s="158"/>
      <c r="Q56" s="158"/>
      <c r="R56" s="158"/>
      <c r="S56" s="158"/>
    </row>
  </sheetData>
  <mergeCells count="104">
    <mergeCell ref="T18:U20"/>
    <mergeCell ref="K18:N20"/>
    <mergeCell ref="A18:D19"/>
    <mergeCell ref="E42:G42"/>
    <mergeCell ref="E39:G39"/>
    <mergeCell ref="A45:D45"/>
    <mergeCell ref="E45:G45"/>
    <mergeCell ref="H45:J45"/>
    <mergeCell ref="A42:D44"/>
    <mergeCell ref="K45:N45"/>
    <mergeCell ref="E43:G43"/>
    <mergeCell ref="H43:J43"/>
    <mergeCell ref="H42:J42"/>
    <mergeCell ref="K42:N44"/>
    <mergeCell ref="H39:J39"/>
    <mergeCell ref="E40:G40"/>
    <mergeCell ref="H40:J40"/>
    <mergeCell ref="T24:U26"/>
    <mergeCell ref="A24:D25"/>
    <mergeCell ref="A27:D28"/>
    <mergeCell ref="E24:G24"/>
    <mergeCell ref="E25:G25"/>
    <mergeCell ref="O32:U32"/>
    <mergeCell ref="E19:G19"/>
    <mergeCell ref="A3:C5"/>
    <mergeCell ref="D3:U3"/>
    <mergeCell ref="T17:U17"/>
    <mergeCell ref="A7:C10"/>
    <mergeCell ref="D12:U12"/>
    <mergeCell ref="A12:C12"/>
    <mergeCell ref="A13:C14"/>
    <mergeCell ref="E17:J17"/>
    <mergeCell ref="A17:D17"/>
    <mergeCell ref="D13:U14"/>
    <mergeCell ref="K17:N17"/>
    <mergeCell ref="A11:C11"/>
    <mergeCell ref="D11:U11"/>
    <mergeCell ref="O17:S17"/>
    <mergeCell ref="O24:S26"/>
    <mergeCell ref="O27:S29"/>
    <mergeCell ref="A20:D20"/>
    <mergeCell ref="E18:G18"/>
    <mergeCell ref="H18:J18"/>
    <mergeCell ref="H19:J19"/>
    <mergeCell ref="T27:U29"/>
    <mergeCell ref="K21:N23"/>
    <mergeCell ref="H28:J28"/>
    <mergeCell ref="H22:J22"/>
    <mergeCell ref="H24:J24"/>
    <mergeCell ref="H25:J25"/>
    <mergeCell ref="H27:J27"/>
    <mergeCell ref="K24:N26"/>
    <mergeCell ref="K27:N29"/>
    <mergeCell ref="H21:J21"/>
    <mergeCell ref="T21:U23"/>
    <mergeCell ref="A23:D23"/>
    <mergeCell ref="E28:G28"/>
    <mergeCell ref="O18:S20"/>
    <mergeCell ref="O21:S23"/>
    <mergeCell ref="E22:G22"/>
    <mergeCell ref="A21:D22"/>
    <mergeCell ref="E21:G21"/>
    <mergeCell ref="A32:C32"/>
    <mergeCell ref="A26:D26"/>
    <mergeCell ref="A29:D29"/>
    <mergeCell ref="K32:N32"/>
    <mergeCell ref="K33:N35"/>
    <mergeCell ref="E32:J32"/>
    <mergeCell ref="E36:G36"/>
    <mergeCell ref="H36:J36"/>
    <mergeCell ref="E37:G37"/>
    <mergeCell ref="H37:J37"/>
    <mergeCell ref="E33:G33"/>
    <mergeCell ref="E34:G34"/>
    <mergeCell ref="E27:G27"/>
    <mergeCell ref="H33:J33"/>
    <mergeCell ref="H34:J34"/>
    <mergeCell ref="H35:J35"/>
    <mergeCell ref="A33:D35"/>
    <mergeCell ref="A36:D38"/>
    <mergeCell ref="T51:U51"/>
    <mergeCell ref="T52:U52"/>
    <mergeCell ref="B54:I54"/>
    <mergeCell ref="O33:U35"/>
    <mergeCell ref="O36:U38"/>
    <mergeCell ref="O39:U41"/>
    <mergeCell ref="O42:U44"/>
    <mergeCell ref="B49:I49"/>
    <mergeCell ref="M49:O49"/>
    <mergeCell ref="M50:O50"/>
    <mergeCell ref="M51:O51"/>
    <mergeCell ref="M52:O52"/>
    <mergeCell ref="N53:U53"/>
    <mergeCell ref="T50:U50"/>
    <mergeCell ref="K36:N38"/>
    <mergeCell ref="K39:N41"/>
    <mergeCell ref="T45:U45"/>
    <mergeCell ref="O45:S45"/>
    <mergeCell ref="A39:D41"/>
    <mergeCell ref="A50:A54"/>
    <mergeCell ref="B50:I50"/>
    <mergeCell ref="B51:I51"/>
    <mergeCell ref="B52:I52"/>
    <mergeCell ref="B53:I53"/>
  </mergeCells>
  <phoneticPr fontId="3"/>
  <dataValidations count="2">
    <dataValidation type="list" allowBlank="1" showInputMessage="1" showErrorMessage="1" sqref="Q4:Q8 L4:L8 D4:D9 L54 L50:L52">
      <formula1>"X"</formula1>
    </dataValidation>
    <dataValidation type="list" allowBlank="1" showInputMessage="1" showErrorMessage="1" sqref="A50">
      <formula1>"5,4,3,2,1"</formula1>
    </dataValidation>
  </dataValidations>
  <pageMargins left="0.59055118110236227" right="0.39370078740157483" top="0.43307086614173229" bottom="0.44" header="0.35433070866141736" footer="0.28999999999999998"/>
  <pageSetup paperSize="9" scale="58" orientation="portrait" r:id="rId1"/>
  <headerFooter alignWithMargins="0">
    <oddFooter>&amp;C&amp;14 4/10&amp;11
&amp;R&amp;10The Association for Overseas Technical Cooperation and Sustainable Partnerships (AOTS)</oddFooter>
  </headerFooter>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U48"/>
  <sheetViews>
    <sheetView view="pageBreakPreview" zoomScale="70" zoomScaleNormal="75" zoomScaleSheetLayoutView="70" workbookViewId="0">
      <selection activeCell="L1" sqref="L1:N1"/>
    </sheetView>
  </sheetViews>
  <sheetFormatPr defaultRowHeight="14.25"/>
  <cols>
    <col min="1" max="1" width="8.625" style="50" customWidth="1"/>
    <col min="2" max="2" width="10.625" style="50" customWidth="1"/>
    <col min="3" max="3" width="8.625" style="50" customWidth="1"/>
    <col min="4" max="4" width="7.625" style="50" customWidth="1"/>
    <col min="5" max="5" width="3.625" style="50" customWidth="1"/>
    <col min="6" max="6" width="8.625" style="50" customWidth="1"/>
    <col min="7" max="7" width="3.625" style="50" customWidth="1"/>
    <col min="8" max="8" width="8.625" style="50" customWidth="1"/>
    <col min="9" max="9" width="7.625" style="50" customWidth="1"/>
    <col min="10" max="10" width="3.625" style="50" customWidth="1"/>
    <col min="11" max="11" width="8.625" style="50" customWidth="1"/>
    <col min="12" max="12" width="3.625" style="50" customWidth="1"/>
    <col min="13" max="13" width="8.625" style="50" customWidth="1"/>
    <col min="14" max="14" width="7.625" style="50" customWidth="1"/>
    <col min="15" max="15" width="3.625" style="50" customWidth="1"/>
    <col min="16" max="16" width="8.625" style="50" customWidth="1"/>
    <col min="17" max="17" width="3.625" style="50" customWidth="1"/>
    <col min="18" max="18" width="8.625" style="50" customWidth="1"/>
    <col min="19" max="19" width="9" style="50"/>
    <col min="20" max="20" width="0" style="50" hidden="1" customWidth="1"/>
    <col min="21" max="21" width="18.375" style="50" hidden="1" customWidth="1"/>
    <col min="22" max="22" width="0" style="50" hidden="1" customWidth="1"/>
    <col min="23" max="16384" width="9" style="50"/>
  </cols>
  <sheetData>
    <row r="1" spans="1:21" ht="15" customHeight="1">
      <c r="R1" s="462" t="str">
        <f>'Part 1 Nomination by EO'!J1</f>
        <v>2019EREF-1</v>
      </c>
    </row>
    <row r="2" spans="1:21">
      <c r="A2" s="99"/>
      <c r="B2" s="99"/>
      <c r="C2" s="99"/>
      <c r="D2" s="99"/>
      <c r="E2" s="99"/>
      <c r="F2" s="99"/>
      <c r="G2" s="99"/>
      <c r="H2" s="99"/>
      <c r="I2" s="99"/>
      <c r="J2" s="99"/>
      <c r="K2" s="99"/>
      <c r="L2" s="99"/>
      <c r="M2" s="99"/>
      <c r="N2" s="99"/>
      <c r="O2" s="99"/>
      <c r="P2" s="99"/>
      <c r="Q2" s="99"/>
      <c r="R2" s="99"/>
    </row>
    <row r="3" spans="1:21" ht="21" thickBot="1">
      <c r="A3" s="66" t="s">
        <v>63</v>
      </c>
      <c r="B3" s="9"/>
      <c r="C3" s="9"/>
      <c r="D3" s="9"/>
      <c r="E3" s="9"/>
      <c r="F3" s="9"/>
      <c r="G3" s="9"/>
      <c r="H3" s="9"/>
      <c r="I3" s="9"/>
      <c r="J3" s="9"/>
      <c r="K3" s="9"/>
      <c r="L3" s="259"/>
      <c r="M3" s="52" t="s">
        <v>70</v>
      </c>
      <c r="N3" s="53"/>
      <c r="O3" s="259"/>
      <c r="P3" s="52" t="s">
        <v>71</v>
      </c>
      <c r="Q3" s="99"/>
      <c r="R3" s="99"/>
    </row>
    <row r="4" spans="1:21" ht="30" customHeight="1">
      <c r="A4" s="1059"/>
      <c r="B4" s="1060"/>
      <c r="C4" s="1060"/>
      <c r="D4" s="1037" t="s">
        <v>40</v>
      </c>
      <c r="E4" s="995"/>
      <c r="F4" s="995"/>
      <c r="G4" s="995"/>
      <c r="H4" s="1038"/>
      <c r="I4" s="1037" t="s">
        <v>41</v>
      </c>
      <c r="J4" s="995"/>
      <c r="K4" s="995"/>
      <c r="L4" s="995"/>
      <c r="M4" s="1038"/>
      <c r="N4" s="995" t="s">
        <v>42</v>
      </c>
      <c r="O4" s="995"/>
      <c r="P4" s="995"/>
      <c r="Q4" s="995"/>
      <c r="R4" s="996"/>
      <c r="T4" s="50" t="s">
        <v>111</v>
      </c>
      <c r="U4" s="50" t="str">
        <f>IF(L3="","",L3)</f>
        <v/>
      </c>
    </row>
    <row r="5" spans="1:21" ht="24" customHeight="1">
      <c r="A5" s="1023" t="s">
        <v>122</v>
      </c>
      <c r="B5" s="1024"/>
      <c r="C5" s="1024"/>
      <c r="D5" s="961"/>
      <c r="E5" s="962"/>
      <c r="F5" s="962"/>
      <c r="G5" s="962"/>
      <c r="H5" s="1016"/>
      <c r="I5" s="961"/>
      <c r="J5" s="962"/>
      <c r="K5" s="962"/>
      <c r="L5" s="962"/>
      <c r="M5" s="1016"/>
      <c r="N5" s="961"/>
      <c r="O5" s="962"/>
      <c r="P5" s="962"/>
      <c r="Q5" s="962"/>
      <c r="R5" s="963"/>
      <c r="T5" s="50" t="s">
        <v>112</v>
      </c>
      <c r="U5" s="50" t="str">
        <f>IF(L16="","",L16)</f>
        <v/>
      </c>
    </row>
    <row r="6" spans="1:21" ht="24" customHeight="1">
      <c r="A6" s="1053" t="s">
        <v>508</v>
      </c>
      <c r="B6" s="1054"/>
      <c r="C6" s="1055"/>
      <c r="D6" s="831"/>
      <c r="E6" s="832"/>
      <c r="F6" s="832"/>
      <c r="G6" s="832"/>
      <c r="H6" s="1017"/>
      <c r="I6" s="831"/>
      <c r="J6" s="832"/>
      <c r="K6" s="832"/>
      <c r="L6" s="832"/>
      <c r="M6" s="1017"/>
      <c r="N6" s="831"/>
      <c r="O6" s="832"/>
      <c r="P6" s="832"/>
      <c r="Q6" s="832"/>
      <c r="R6" s="833"/>
      <c r="U6" s="50">
        <f>COUNTIF($U$4:$U$5,"X")</f>
        <v>0</v>
      </c>
    </row>
    <row r="7" spans="1:21" ht="49.5" customHeight="1">
      <c r="A7" s="1056"/>
      <c r="B7" s="1057"/>
      <c r="C7" s="1058"/>
      <c r="D7" s="831"/>
      <c r="E7" s="832"/>
      <c r="F7" s="832"/>
      <c r="G7" s="832"/>
      <c r="H7" s="1017"/>
      <c r="I7" s="831"/>
      <c r="J7" s="832"/>
      <c r="K7" s="832"/>
      <c r="L7" s="832"/>
      <c r="M7" s="1017"/>
      <c r="N7" s="834"/>
      <c r="O7" s="835"/>
      <c r="P7" s="835"/>
      <c r="Q7" s="835"/>
      <c r="R7" s="836"/>
    </row>
    <row r="8" spans="1:21" ht="30" customHeight="1">
      <c r="A8" s="1018" t="s">
        <v>123</v>
      </c>
      <c r="B8" s="1019"/>
      <c r="C8" s="1020"/>
      <c r="D8" s="1030"/>
      <c r="E8" s="1031"/>
      <c r="F8" s="1031"/>
      <c r="G8" s="1031"/>
      <c r="H8" s="1052"/>
      <c r="I8" s="1030"/>
      <c r="J8" s="1031"/>
      <c r="K8" s="1031"/>
      <c r="L8" s="1031"/>
      <c r="M8" s="1052"/>
      <c r="N8" s="1030"/>
      <c r="O8" s="1031"/>
      <c r="P8" s="1031"/>
      <c r="Q8" s="1031"/>
      <c r="R8" s="1032"/>
    </row>
    <row r="9" spans="1:21" ht="18" customHeight="1">
      <c r="A9" s="1023" t="s">
        <v>55</v>
      </c>
      <c r="B9" s="1040"/>
      <c r="C9" s="1049" t="s">
        <v>26</v>
      </c>
      <c r="D9" s="1045" t="s">
        <v>43</v>
      </c>
      <c r="E9" s="1046"/>
      <c r="F9" s="1046"/>
      <c r="G9" s="1046"/>
      <c r="H9" s="1047"/>
      <c r="I9" s="1045" t="s">
        <v>43</v>
      </c>
      <c r="J9" s="1046"/>
      <c r="K9" s="1046"/>
      <c r="L9" s="1046"/>
      <c r="M9" s="1047"/>
      <c r="N9" s="1046" t="s">
        <v>43</v>
      </c>
      <c r="O9" s="1046"/>
      <c r="P9" s="1046"/>
      <c r="Q9" s="1046"/>
      <c r="R9" s="1048"/>
    </row>
    <row r="10" spans="1:21" ht="24.95" customHeight="1">
      <c r="A10" s="1041"/>
      <c r="B10" s="1042"/>
      <c r="C10" s="1050"/>
      <c r="D10" s="76"/>
      <c r="E10" s="70" t="s">
        <v>72</v>
      </c>
      <c r="F10" s="74"/>
      <c r="G10" s="70" t="s">
        <v>72</v>
      </c>
      <c r="H10" s="77"/>
      <c r="I10" s="76"/>
      <c r="J10" s="70" t="s">
        <v>72</v>
      </c>
      <c r="K10" s="74"/>
      <c r="L10" s="70" t="s">
        <v>72</v>
      </c>
      <c r="M10" s="77"/>
      <c r="N10" s="76"/>
      <c r="O10" s="70" t="s">
        <v>72</v>
      </c>
      <c r="P10" s="74"/>
      <c r="Q10" s="70" t="s">
        <v>72</v>
      </c>
      <c r="R10" s="75"/>
    </row>
    <row r="11" spans="1:21" ht="18" customHeight="1">
      <c r="A11" s="1041"/>
      <c r="B11" s="1042"/>
      <c r="C11" s="1051" t="s">
        <v>27</v>
      </c>
      <c r="D11" s="1045" t="s">
        <v>43</v>
      </c>
      <c r="E11" s="1046"/>
      <c r="F11" s="1046"/>
      <c r="G11" s="1046"/>
      <c r="H11" s="1047"/>
      <c r="I11" s="1045" t="s">
        <v>43</v>
      </c>
      <c r="J11" s="1046"/>
      <c r="K11" s="1046"/>
      <c r="L11" s="1046"/>
      <c r="M11" s="1047"/>
      <c r="N11" s="1046" t="s">
        <v>43</v>
      </c>
      <c r="O11" s="1046"/>
      <c r="P11" s="1046"/>
      <c r="Q11" s="1046"/>
      <c r="R11" s="1048"/>
    </row>
    <row r="12" spans="1:21" ht="24.95" customHeight="1">
      <c r="A12" s="1043"/>
      <c r="B12" s="1044"/>
      <c r="C12" s="1050"/>
      <c r="D12" s="76"/>
      <c r="E12" s="70" t="s">
        <v>72</v>
      </c>
      <c r="F12" s="74"/>
      <c r="G12" s="70" t="s">
        <v>72</v>
      </c>
      <c r="H12" s="77"/>
      <c r="I12" s="76"/>
      <c r="J12" s="70" t="s">
        <v>72</v>
      </c>
      <c r="K12" s="74"/>
      <c r="L12" s="70" t="s">
        <v>72</v>
      </c>
      <c r="M12" s="77"/>
      <c r="N12" s="76"/>
      <c r="O12" s="70" t="s">
        <v>72</v>
      </c>
      <c r="P12" s="74"/>
      <c r="Q12" s="70" t="s">
        <v>72</v>
      </c>
      <c r="R12" s="75"/>
    </row>
    <row r="13" spans="1:21" ht="48" customHeight="1">
      <c r="A13" s="1012" t="s">
        <v>56</v>
      </c>
      <c r="B13" s="1013"/>
      <c r="C13" s="1014"/>
      <c r="D13" s="1000"/>
      <c r="E13" s="1001"/>
      <c r="F13" s="1001"/>
      <c r="G13" s="1001"/>
      <c r="H13" s="1002"/>
      <c r="I13" s="1000"/>
      <c r="J13" s="1001"/>
      <c r="K13" s="1001"/>
      <c r="L13" s="1001"/>
      <c r="M13" s="1002"/>
      <c r="N13" s="1000"/>
      <c r="O13" s="1001"/>
      <c r="P13" s="1001"/>
      <c r="Q13" s="1001"/>
      <c r="R13" s="1015"/>
    </row>
    <row r="14" spans="1:21" ht="48" customHeight="1" thickBot="1">
      <c r="A14" s="260" t="s">
        <v>44</v>
      </c>
      <c r="B14" s="261"/>
      <c r="C14" s="262"/>
      <c r="D14" s="1027"/>
      <c r="E14" s="1028"/>
      <c r="F14" s="1028"/>
      <c r="G14" s="1028"/>
      <c r="H14" s="1029"/>
      <c r="I14" s="1027"/>
      <c r="J14" s="1028"/>
      <c r="K14" s="1028"/>
      <c r="L14" s="1028"/>
      <c r="M14" s="1029"/>
      <c r="N14" s="1027"/>
      <c r="O14" s="1028"/>
      <c r="P14" s="1028"/>
      <c r="Q14" s="1028"/>
      <c r="R14" s="1039"/>
    </row>
    <row r="15" spans="1:21" ht="13.5" customHeight="1">
      <c r="A15" s="98"/>
      <c r="B15" s="98"/>
      <c r="C15" s="10"/>
      <c r="D15" s="98"/>
      <c r="E15" s="98"/>
      <c r="F15" s="98"/>
      <c r="G15" s="98"/>
      <c r="H15" s="98"/>
      <c r="I15" s="98"/>
      <c r="J15" s="98"/>
      <c r="K15" s="98"/>
      <c r="L15" s="98"/>
      <c r="M15" s="98"/>
      <c r="N15" s="98"/>
      <c r="O15" s="102"/>
      <c r="P15" s="98"/>
      <c r="Q15" s="98"/>
      <c r="R15" s="98"/>
    </row>
    <row r="16" spans="1:21" ht="20.25" customHeight="1" thickBot="1">
      <c r="A16" s="66" t="s">
        <v>57</v>
      </c>
      <c r="B16" s="100"/>
      <c r="C16" s="18"/>
      <c r="D16" s="100"/>
      <c r="E16" s="100"/>
      <c r="F16" s="100"/>
      <c r="G16" s="100"/>
      <c r="H16" s="100"/>
      <c r="I16" s="100"/>
      <c r="J16" s="100"/>
      <c r="K16" s="100"/>
      <c r="L16" s="259"/>
      <c r="M16" s="52" t="s">
        <v>70</v>
      </c>
      <c r="N16" s="53"/>
      <c r="O16" s="259"/>
      <c r="P16" s="52" t="s">
        <v>71</v>
      </c>
      <c r="Q16" s="98"/>
      <c r="R16" s="98"/>
    </row>
    <row r="17" spans="1:21" ht="25.5" customHeight="1">
      <c r="A17" s="263"/>
      <c r="B17" s="264"/>
      <c r="C17" s="265"/>
      <c r="D17" s="1033" t="s">
        <v>40</v>
      </c>
      <c r="E17" s="1033"/>
      <c r="F17" s="1033"/>
      <c r="G17" s="1033"/>
      <c r="H17" s="1033"/>
      <c r="I17" s="1033" t="s">
        <v>41</v>
      </c>
      <c r="J17" s="1033"/>
      <c r="K17" s="1033"/>
      <c r="L17" s="1033"/>
      <c r="M17" s="1033"/>
      <c r="N17" s="1033" t="s">
        <v>42</v>
      </c>
      <c r="O17" s="1033"/>
      <c r="P17" s="1033"/>
      <c r="Q17" s="1033"/>
      <c r="R17" s="1034"/>
    </row>
    <row r="18" spans="1:21" ht="20.25" customHeight="1">
      <c r="A18" s="1025" t="s">
        <v>54</v>
      </c>
      <c r="B18" s="1026"/>
      <c r="C18" s="1026"/>
      <c r="D18" s="999"/>
      <c r="E18" s="999"/>
      <c r="F18" s="999"/>
      <c r="G18" s="999"/>
      <c r="H18" s="999"/>
      <c r="I18" s="999"/>
      <c r="J18" s="999"/>
      <c r="K18" s="999"/>
      <c r="L18" s="999"/>
      <c r="M18" s="999"/>
      <c r="N18" s="999"/>
      <c r="O18" s="999"/>
      <c r="P18" s="999"/>
      <c r="Q18" s="999"/>
      <c r="R18" s="1009"/>
    </row>
    <row r="19" spans="1:21" ht="13.5" customHeight="1">
      <c r="A19" s="1003" t="s">
        <v>78</v>
      </c>
      <c r="B19" s="1004"/>
      <c r="C19" s="1004"/>
      <c r="D19" s="1007"/>
      <c r="E19" s="1007"/>
      <c r="F19" s="1007"/>
      <c r="G19" s="1007"/>
      <c r="H19" s="1007"/>
      <c r="I19" s="1007"/>
      <c r="J19" s="1007"/>
      <c r="K19" s="1007"/>
      <c r="L19" s="1007"/>
      <c r="M19" s="1007"/>
      <c r="N19" s="1007"/>
      <c r="O19" s="1007"/>
      <c r="P19" s="1007"/>
      <c r="Q19" s="1007"/>
      <c r="R19" s="1010"/>
    </row>
    <row r="20" spans="1:21" ht="52.5" customHeight="1">
      <c r="A20" s="1005"/>
      <c r="B20" s="1006"/>
      <c r="C20" s="1006"/>
      <c r="D20" s="1008"/>
      <c r="E20" s="1008"/>
      <c r="F20" s="1008"/>
      <c r="G20" s="1008"/>
      <c r="H20" s="1008"/>
      <c r="I20" s="1008"/>
      <c r="J20" s="1008"/>
      <c r="K20" s="1008"/>
      <c r="L20" s="1008"/>
      <c r="M20" s="1008"/>
      <c r="N20" s="1008"/>
      <c r="O20" s="1008"/>
      <c r="P20" s="1008"/>
      <c r="Q20" s="1008"/>
      <c r="R20" s="1011"/>
    </row>
    <row r="21" spans="1:21" ht="37.5" customHeight="1" thickBot="1">
      <c r="A21" s="1035" t="s">
        <v>591</v>
      </c>
      <c r="B21" s="1036"/>
      <c r="C21" s="1036"/>
      <c r="D21" s="997"/>
      <c r="E21" s="997"/>
      <c r="F21" s="997"/>
      <c r="G21" s="997"/>
      <c r="H21" s="997"/>
      <c r="I21" s="997"/>
      <c r="J21" s="997"/>
      <c r="K21" s="997"/>
      <c r="L21" s="997"/>
      <c r="M21" s="997"/>
      <c r="N21" s="997"/>
      <c r="O21" s="997"/>
      <c r="P21" s="997"/>
      <c r="Q21" s="997"/>
      <c r="R21" s="998"/>
    </row>
    <row r="22" spans="1:21" ht="31.5" customHeight="1">
      <c r="A22" s="98"/>
      <c r="B22" s="98"/>
      <c r="C22" s="10"/>
      <c r="D22" s="98"/>
      <c r="E22" s="98"/>
      <c r="F22" s="98"/>
      <c r="G22" s="98"/>
      <c r="H22" s="98"/>
      <c r="I22" s="98"/>
      <c r="J22" s="98"/>
      <c r="K22" s="98"/>
      <c r="L22" s="98"/>
      <c r="M22" s="98"/>
      <c r="N22" s="98"/>
      <c r="O22" s="98"/>
      <c r="P22" s="98"/>
      <c r="Q22" s="98"/>
      <c r="R22" s="98"/>
    </row>
    <row r="23" spans="1:21" ht="29.25" customHeight="1">
      <c r="A23" s="101" t="s">
        <v>521</v>
      </c>
      <c r="B23" s="101"/>
      <c r="C23" s="98"/>
      <c r="D23" s="10"/>
      <c r="E23" s="98"/>
      <c r="F23" s="98"/>
      <c r="G23" s="98"/>
      <c r="H23" s="98"/>
      <c r="I23" s="98"/>
      <c r="J23" s="98"/>
      <c r="K23" s="98"/>
      <c r="L23" s="98"/>
      <c r="M23" s="98"/>
      <c r="N23" s="98"/>
      <c r="O23" s="98"/>
      <c r="P23" s="98"/>
      <c r="Q23" s="98"/>
      <c r="R23" s="98"/>
      <c r="S23" s="49"/>
      <c r="T23" s="49"/>
      <c r="U23" s="49"/>
    </row>
    <row r="24" spans="1:21" ht="49.5" customHeight="1">
      <c r="A24" s="1021" t="s">
        <v>524</v>
      </c>
      <c r="B24" s="1021"/>
      <c r="C24" s="1021"/>
      <c r="D24" s="1021"/>
      <c r="E24" s="1021"/>
      <c r="F24" s="1021"/>
      <c r="G24" s="1021"/>
      <c r="H24" s="1021"/>
      <c r="I24" s="1021"/>
      <c r="J24" s="1021"/>
      <c r="K24" s="1021"/>
      <c r="L24" s="1021"/>
      <c r="M24" s="1021"/>
      <c r="N24" s="1021"/>
      <c r="O24" s="1021"/>
      <c r="P24" s="1021"/>
      <c r="Q24" s="1021"/>
      <c r="R24" s="1021"/>
      <c r="S24" s="54"/>
      <c r="T24" s="54"/>
      <c r="U24" s="54"/>
    </row>
    <row r="25" spans="1:21" ht="9" customHeight="1">
      <c r="A25" s="55"/>
      <c r="B25" s="55"/>
      <c r="C25" s="98"/>
      <c r="D25" s="10"/>
      <c r="E25" s="98"/>
      <c r="F25" s="98"/>
      <c r="G25" s="98"/>
      <c r="H25" s="98"/>
      <c r="I25" s="98"/>
      <c r="J25" s="98"/>
      <c r="K25" s="98"/>
      <c r="L25" s="98"/>
      <c r="M25" s="98"/>
      <c r="N25" s="98"/>
      <c r="O25" s="98"/>
      <c r="P25" s="98"/>
      <c r="Q25" s="98"/>
      <c r="R25" s="98"/>
      <c r="S25" s="49"/>
      <c r="T25" s="49"/>
      <c r="U25" s="49"/>
    </row>
    <row r="26" spans="1:21" s="104" customFormat="1" ht="33.75" customHeight="1">
      <c r="A26" s="992" t="s">
        <v>522</v>
      </c>
      <c r="B26" s="993"/>
      <c r="C26" s="993"/>
      <c r="D26" s="993"/>
      <c r="E26" s="993"/>
      <c r="F26" s="993"/>
      <c r="G26" s="993"/>
      <c r="H26" s="993"/>
      <c r="I26" s="993"/>
      <c r="J26" s="993"/>
      <c r="K26" s="993"/>
      <c r="L26" s="993"/>
      <c r="M26" s="993"/>
      <c r="N26" s="993"/>
      <c r="O26" s="993"/>
      <c r="P26" s="993"/>
      <c r="Q26" s="993"/>
      <c r="R26" s="993"/>
      <c r="S26" s="161"/>
      <c r="T26" s="161"/>
      <c r="U26" s="161"/>
    </row>
    <row r="27" spans="1:21" ht="7.5" customHeight="1" thickBot="1">
      <c r="A27" s="1022" t="s">
        <v>217</v>
      </c>
      <c r="B27" s="1022"/>
      <c r="C27" s="1022"/>
      <c r="D27" s="1022"/>
      <c r="E27" s="1022"/>
      <c r="F27" s="1022"/>
      <c r="G27" s="1022"/>
      <c r="H27" s="1022"/>
      <c r="I27" s="1022"/>
      <c r="J27" s="1022"/>
      <c r="K27" s="1022"/>
      <c r="L27" s="96"/>
      <c r="M27" s="56"/>
      <c r="N27" s="19"/>
      <c r="O27" s="19"/>
      <c r="P27" s="19"/>
      <c r="Q27" s="19"/>
      <c r="R27" s="19"/>
      <c r="S27" s="19"/>
      <c r="T27" s="48"/>
    </row>
    <row r="28" spans="1:21" s="184" customFormat="1" ht="25.5" customHeight="1" thickBot="1">
      <c r="A28" s="182"/>
      <c r="B28" s="182"/>
      <c r="C28" s="103"/>
      <c r="D28" s="185" t="s">
        <v>76</v>
      </c>
      <c r="E28" s="182"/>
      <c r="F28" s="182"/>
      <c r="G28" s="182"/>
      <c r="H28" s="182"/>
      <c r="I28" s="103"/>
      <c r="J28" s="185" t="s">
        <v>77</v>
      </c>
      <c r="K28" s="182"/>
      <c r="L28" s="182"/>
      <c r="M28" s="183"/>
      <c r="N28" s="183"/>
      <c r="O28" s="183"/>
      <c r="P28" s="183"/>
      <c r="Q28" s="183"/>
      <c r="R28" s="183"/>
      <c r="S28" s="183"/>
      <c r="T28" s="183"/>
      <c r="U28" s="183"/>
    </row>
    <row r="29" spans="1:21" s="104" customFormat="1" ht="25.5" customHeight="1">
      <c r="A29" s="157"/>
      <c r="B29" s="157"/>
      <c r="C29" s="157"/>
      <c r="D29" s="157"/>
      <c r="E29" s="157"/>
      <c r="F29" s="157"/>
      <c r="G29" s="157"/>
      <c r="H29" s="157"/>
      <c r="I29" s="157"/>
      <c r="J29" s="157"/>
      <c r="K29" s="157"/>
      <c r="L29" s="157"/>
      <c r="M29" s="161"/>
      <c r="N29" s="161"/>
      <c r="O29" s="161"/>
      <c r="P29" s="161"/>
      <c r="Q29" s="161"/>
      <c r="R29" s="161"/>
      <c r="S29" s="161"/>
      <c r="T29" s="161"/>
      <c r="U29" s="161"/>
    </row>
    <row r="30" spans="1:21" s="104" customFormat="1" ht="25.5" customHeight="1">
      <c r="A30" s="157"/>
      <c r="B30" s="157"/>
      <c r="C30" s="157"/>
      <c r="D30" s="157"/>
      <c r="E30" s="157"/>
      <c r="F30" s="157"/>
      <c r="G30" s="157"/>
      <c r="H30" s="157"/>
      <c r="I30" s="157"/>
      <c r="J30" s="157"/>
      <c r="K30" s="157"/>
      <c r="L30" s="157"/>
      <c r="M30" s="161"/>
      <c r="N30" s="161"/>
      <c r="O30" s="161"/>
      <c r="P30" s="161"/>
      <c r="Q30" s="161"/>
      <c r="R30" s="161"/>
      <c r="S30" s="161"/>
      <c r="T30" s="161"/>
      <c r="U30" s="161"/>
    </row>
    <row r="31" spans="1:21" ht="47.25" customHeight="1">
      <c r="A31" s="98"/>
      <c r="B31" s="96"/>
      <c r="C31" s="96"/>
      <c r="D31" s="96"/>
      <c r="E31" s="96"/>
      <c r="F31" s="96"/>
      <c r="G31" s="96"/>
      <c r="H31" s="96"/>
      <c r="I31" s="96"/>
      <c r="J31" s="96"/>
      <c r="K31" s="96"/>
      <c r="L31" s="96"/>
      <c r="M31" s="98"/>
      <c r="N31" s="98"/>
      <c r="O31" s="98"/>
      <c r="P31" s="98"/>
      <c r="Q31" s="98"/>
      <c r="R31" s="98"/>
      <c r="S31" s="49"/>
      <c r="T31" s="49"/>
      <c r="U31" s="49"/>
    </row>
    <row r="32" spans="1:21" ht="57.75" customHeight="1">
      <c r="A32" s="994" t="s">
        <v>216</v>
      </c>
      <c r="B32" s="994"/>
      <c r="C32" s="994"/>
      <c r="D32" s="994"/>
      <c r="E32" s="994"/>
      <c r="F32" s="994"/>
      <c r="G32" s="994"/>
      <c r="H32" s="994"/>
      <c r="I32" s="994"/>
      <c r="J32" s="994"/>
      <c r="K32" s="994"/>
      <c r="L32" s="994"/>
      <c r="M32" s="994"/>
      <c r="N32" s="994"/>
      <c r="O32" s="994"/>
      <c r="P32" s="994"/>
      <c r="Q32" s="994"/>
      <c r="R32" s="994"/>
    </row>
    <row r="33" spans="1:18" ht="18" customHeight="1">
      <c r="A33" s="994"/>
      <c r="B33" s="994"/>
      <c r="C33" s="994"/>
      <c r="D33" s="994"/>
      <c r="E33" s="994"/>
      <c r="F33" s="994"/>
      <c r="G33" s="994"/>
      <c r="H33" s="994"/>
      <c r="I33" s="994"/>
      <c r="J33" s="994"/>
      <c r="K33" s="994"/>
      <c r="L33" s="994"/>
      <c r="M33" s="994"/>
      <c r="N33" s="994"/>
      <c r="O33" s="994"/>
      <c r="P33" s="994"/>
      <c r="Q33" s="994"/>
      <c r="R33" s="994"/>
    </row>
    <row r="34" spans="1:18" s="104" customFormat="1" ht="18" customHeight="1">
      <c r="A34" s="180"/>
      <c r="B34" s="180"/>
      <c r="C34" s="180"/>
      <c r="D34" s="180"/>
      <c r="E34" s="180"/>
      <c r="F34" s="180"/>
      <c r="G34" s="180"/>
      <c r="H34" s="180"/>
      <c r="I34" s="180"/>
      <c r="J34" s="180"/>
      <c r="K34" s="180"/>
      <c r="L34" s="180"/>
      <c r="M34" s="180"/>
      <c r="N34" s="180"/>
      <c r="O34" s="180"/>
      <c r="P34" s="180"/>
      <c r="Q34" s="180"/>
      <c r="R34" s="180"/>
    </row>
    <row r="35" spans="1:18" ht="24" customHeight="1">
      <c r="A35" s="71"/>
      <c r="B35" s="72"/>
      <c r="C35" s="989"/>
      <c r="D35" s="989"/>
      <c r="E35" s="989"/>
      <c r="F35" s="989"/>
      <c r="G35" s="989"/>
      <c r="H35" s="989"/>
      <c r="I35" s="989"/>
      <c r="J35" s="99"/>
      <c r="K35" s="99"/>
      <c r="L35" s="99"/>
      <c r="M35" s="99"/>
      <c r="N35" s="99"/>
      <c r="O35" s="99"/>
      <c r="P35" s="99"/>
      <c r="Q35" s="99"/>
      <c r="R35" s="99"/>
    </row>
    <row r="36" spans="1:18" ht="44.25" customHeight="1" thickBot="1">
      <c r="A36" s="19"/>
      <c r="B36" s="97" t="s">
        <v>2</v>
      </c>
      <c r="C36" s="990"/>
      <c r="D36" s="990"/>
      <c r="E36" s="990"/>
      <c r="F36" s="990"/>
      <c r="G36" s="990"/>
      <c r="H36" s="990"/>
      <c r="I36" s="990"/>
      <c r="J36" s="99"/>
      <c r="K36" s="72" t="s">
        <v>45</v>
      </c>
      <c r="L36" s="991"/>
      <c r="M36" s="991"/>
      <c r="N36" s="991"/>
      <c r="O36" s="991"/>
      <c r="P36" s="991"/>
      <c r="Q36" s="991"/>
      <c r="R36" s="991"/>
    </row>
    <row r="37" spans="1:18" ht="15.75" customHeight="1">
      <c r="B37" s="23"/>
      <c r="C37" s="424" t="s">
        <v>215</v>
      </c>
      <c r="D37" s="181"/>
      <c r="E37" s="181"/>
      <c r="F37" s="181"/>
      <c r="G37" s="181"/>
      <c r="H37" s="181"/>
      <c r="I37" s="181"/>
      <c r="J37" s="181"/>
      <c r="K37" s="181"/>
      <c r="L37" s="181"/>
      <c r="M37" s="50" t="s">
        <v>280</v>
      </c>
    </row>
    <row r="38" spans="1:18" s="104" customFormat="1" ht="15.75" customHeight="1">
      <c r="B38" s="23"/>
      <c r="C38" s="10"/>
      <c r="D38" s="181"/>
      <c r="E38" s="181"/>
      <c r="F38" s="181"/>
      <c r="G38" s="181"/>
      <c r="H38" s="181"/>
      <c r="I38" s="181"/>
      <c r="J38" s="181"/>
      <c r="K38" s="181"/>
      <c r="L38" s="181"/>
    </row>
    <row r="39" spans="1:18" ht="62.25" customHeight="1" thickBot="1">
      <c r="A39" s="987" t="s">
        <v>523</v>
      </c>
      <c r="B39" s="987"/>
      <c r="C39" s="988" t="str">
        <f>IF('Part 3-1'!AM11="","",'Part 3-1'!AM11)</f>
        <v/>
      </c>
      <c r="D39" s="988"/>
      <c r="E39" s="988"/>
      <c r="F39" s="988"/>
      <c r="G39" s="988"/>
      <c r="H39" s="988"/>
      <c r="I39" s="988"/>
      <c r="J39" s="988"/>
      <c r="K39" s="988"/>
      <c r="L39" s="988"/>
      <c r="M39" s="988"/>
      <c r="N39" s="988"/>
      <c r="O39" s="988"/>
      <c r="P39" s="988"/>
      <c r="Q39" s="10"/>
    </row>
    <row r="40" spans="1:18" ht="18" customHeight="1"/>
    <row r="41" spans="1:18" ht="18" customHeight="1">
      <c r="I41" s="449"/>
    </row>
    <row r="48" spans="1:18" ht="15">
      <c r="J48" s="19"/>
    </row>
  </sheetData>
  <mergeCells count="52">
    <mergeCell ref="I4:M4"/>
    <mergeCell ref="N14:R14"/>
    <mergeCell ref="A9:B12"/>
    <mergeCell ref="D9:H9"/>
    <mergeCell ref="I9:M9"/>
    <mergeCell ref="N9:R9"/>
    <mergeCell ref="D11:H11"/>
    <mergeCell ref="I11:M11"/>
    <mergeCell ref="N11:R11"/>
    <mergeCell ref="C9:C10"/>
    <mergeCell ref="C11:C12"/>
    <mergeCell ref="D4:H4"/>
    <mergeCell ref="D8:H8"/>
    <mergeCell ref="I8:M8"/>
    <mergeCell ref="A6:C7"/>
    <mergeCell ref="A4:C4"/>
    <mergeCell ref="I5:M7"/>
    <mergeCell ref="A24:R24"/>
    <mergeCell ref="A27:K27"/>
    <mergeCell ref="A5:C5"/>
    <mergeCell ref="A18:C18"/>
    <mergeCell ref="D14:H14"/>
    <mergeCell ref="I14:M14"/>
    <mergeCell ref="N8:R8"/>
    <mergeCell ref="D17:H17"/>
    <mergeCell ref="I17:M17"/>
    <mergeCell ref="N17:R17"/>
    <mergeCell ref="A21:C21"/>
    <mergeCell ref="D21:H21"/>
    <mergeCell ref="I13:M13"/>
    <mergeCell ref="N4:R4"/>
    <mergeCell ref="N21:R21"/>
    <mergeCell ref="D18:H18"/>
    <mergeCell ref="D13:H13"/>
    <mergeCell ref="A19:C20"/>
    <mergeCell ref="D19:H20"/>
    <mergeCell ref="I19:M20"/>
    <mergeCell ref="I21:M21"/>
    <mergeCell ref="N18:R18"/>
    <mergeCell ref="N19:R20"/>
    <mergeCell ref="I18:M18"/>
    <mergeCell ref="A13:C13"/>
    <mergeCell ref="N5:R7"/>
    <mergeCell ref="N13:R13"/>
    <mergeCell ref="D5:H7"/>
    <mergeCell ref="A8:C8"/>
    <mergeCell ref="A39:B39"/>
    <mergeCell ref="C39:P39"/>
    <mergeCell ref="C35:I36"/>
    <mergeCell ref="L36:R36"/>
    <mergeCell ref="A26:R26"/>
    <mergeCell ref="A32:R33"/>
  </mergeCells>
  <phoneticPr fontId="3"/>
  <dataValidations count="1">
    <dataValidation type="list" allowBlank="1" showInputMessage="1" showErrorMessage="1" sqref="L3 O3 L16 O16 C28 I28">
      <formula1>"X"</formula1>
    </dataValidation>
  </dataValidations>
  <pageMargins left="0.51181102362204722" right="0.19685039370078741" top="0.43307086614173229" bottom="0.39370078740157483" header="0.27559055118110237" footer="0.19685039370078741"/>
  <pageSetup paperSize="9" scale="75" orientation="portrait" r:id="rId1"/>
  <headerFooter alignWithMargins="0">
    <oddHeader xml:space="preserve">&amp;R&amp;12
</oddHeader>
    <oddFooter>&amp;C&amp;12 5/10&amp;11
&amp;R&amp;10The Association for Overseas Technical Cooperation and Sustainable Partnerships (AOTS)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view="pageBreakPreview" zoomScale="85" zoomScaleNormal="100" zoomScaleSheetLayoutView="85" workbookViewId="0">
      <selection activeCell="L1" sqref="L1:N1"/>
    </sheetView>
  </sheetViews>
  <sheetFormatPr defaultColWidth="9" defaultRowHeight="15"/>
  <cols>
    <col min="1" max="1" width="4.25" style="465" customWidth="1"/>
    <col min="2" max="2" width="3.875" style="465" customWidth="1"/>
    <col min="3" max="3" width="4.125" style="465" customWidth="1"/>
    <col min="4" max="4" width="9.125" style="465" customWidth="1"/>
    <col min="5" max="5" width="15.375" style="465" customWidth="1"/>
    <col min="6" max="10" width="9.125" style="465" customWidth="1"/>
    <col min="11" max="11" width="27.5" style="465" customWidth="1"/>
    <col min="12" max="12" width="9.125" style="465" customWidth="1"/>
    <col min="13" max="16384" width="9" style="465"/>
  </cols>
  <sheetData>
    <row r="1" spans="1:15" ht="20.25" customHeight="1">
      <c r="A1" s="464"/>
      <c r="B1" s="464"/>
      <c r="C1" s="464"/>
      <c r="D1" s="464"/>
      <c r="E1" s="464"/>
      <c r="F1" s="464"/>
      <c r="G1" s="464"/>
      <c r="H1" s="464"/>
      <c r="I1" s="464"/>
      <c r="J1" s="464"/>
      <c r="K1" s="462" t="s">
        <v>620</v>
      </c>
      <c r="L1" s="475"/>
      <c r="M1" s="475"/>
      <c r="N1" s="475"/>
      <c r="O1" s="475"/>
    </row>
    <row r="2" spans="1:15" ht="25.5" customHeight="1">
      <c r="A2" s="466" t="s">
        <v>608</v>
      </c>
      <c r="B2" s="467"/>
      <c r="C2" s="467"/>
      <c r="D2" s="467"/>
      <c r="E2" s="467"/>
      <c r="F2" s="467"/>
      <c r="G2" s="467"/>
      <c r="H2" s="467"/>
      <c r="I2" s="467"/>
      <c r="J2" s="467"/>
      <c r="K2" s="467"/>
    </row>
    <row r="3" spans="1:15" ht="11.25" customHeight="1">
      <c r="A3" s="467"/>
      <c r="B3" s="467"/>
      <c r="C3" s="467"/>
      <c r="D3" s="467"/>
      <c r="E3" s="467"/>
      <c r="F3" s="467"/>
      <c r="G3" s="467"/>
      <c r="H3" s="467"/>
      <c r="I3" s="467"/>
      <c r="J3" s="467"/>
      <c r="K3" s="467"/>
    </row>
    <row r="4" spans="1:15" ht="24" customHeight="1">
      <c r="A4" s="1061" t="s">
        <v>622</v>
      </c>
      <c r="B4" s="1061"/>
      <c r="C4" s="1061"/>
      <c r="D4" s="1061"/>
      <c r="E4" s="1061"/>
      <c r="F4" s="1061"/>
      <c r="G4" s="1061"/>
      <c r="H4" s="1061"/>
      <c r="I4" s="1061"/>
      <c r="J4" s="1061"/>
      <c r="K4" s="1061"/>
    </row>
    <row r="5" spans="1:15" ht="14.25" customHeight="1">
      <c r="A5" s="468"/>
      <c r="B5" s="468"/>
      <c r="C5" s="468"/>
      <c r="D5" s="468"/>
      <c r="E5" s="468"/>
      <c r="F5" s="468"/>
      <c r="G5" s="468"/>
      <c r="H5" s="468"/>
      <c r="I5" s="468"/>
      <c r="J5" s="468"/>
      <c r="K5" s="468"/>
    </row>
    <row r="6" spans="1:15" ht="72" customHeight="1">
      <c r="A6" s="1062" t="s">
        <v>619</v>
      </c>
      <c r="B6" s="1062"/>
      <c r="C6" s="1062"/>
      <c r="D6" s="1062"/>
      <c r="E6" s="1062"/>
      <c r="F6" s="1062"/>
      <c r="G6" s="1062"/>
      <c r="H6" s="1062"/>
      <c r="I6" s="1062"/>
      <c r="J6" s="1062"/>
      <c r="K6" s="1062"/>
    </row>
    <row r="7" spans="1:15" ht="9" customHeight="1">
      <c r="A7" s="464"/>
      <c r="B7" s="464"/>
      <c r="C7" s="464"/>
      <c r="D7" s="464"/>
      <c r="E7" s="464"/>
      <c r="F7" s="464"/>
      <c r="G7" s="464"/>
      <c r="H7" s="464"/>
      <c r="I7" s="464"/>
      <c r="J7" s="464"/>
      <c r="K7" s="464"/>
    </row>
    <row r="8" spans="1:15" s="464" customFormat="1" ht="22.5" customHeight="1">
      <c r="A8" s="469"/>
    </row>
    <row r="9" spans="1:15" s="471" customFormat="1" ht="30.75" customHeight="1">
      <c r="A9" s="470">
        <v>1</v>
      </c>
      <c r="B9" s="471" t="s">
        <v>609</v>
      </c>
    </row>
    <row r="10" spans="1:15" s="471" customFormat="1" ht="30.75" customHeight="1">
      <c r="A10" s="470">
        <v>2</v>
      </c>
      <c r="B10" s="471" t="s">
        <v>610</v>
      </c>
    </row>
    <row r="11" spans="1:15" s="471" customFormat="1" ht="72" customHeight="1">
      <c r="A11" s="470">
        <v>3</v>
      </c>
      <c r="B11" s="1063" t="s">
        <v>611</v>
      </c>
      <c r="C11" s="1063"/>
      <c r="D11" s="1063"/>
      <c r="E11" s="1063"/>
      <c r="F11" s="1063"/>
      <c r="G11" s="1063"/>
      <c r="H11" s="1063"/>
      <c r="I11" s="1063"/>
      <c r="J11" s="1063"/>
      <c r="K11" s="1063"/>
    </row>
    <row r="12" spans="1:15" s="471" customFormat="1" ht="65.25" customHeight="1">
      <c r="A12" s="470">
        <v>4</v>
      </c>
      <c r="B12" s="1063" t="s">
        <v>614</v>
      </c>
      <c r="C12" s="1063"/>
      <c r="D12" s="1063"/>
      <c r="E12" s="1063"/>
      <c r="F12" s="1063"/>
      <c r="G12" s="1063"/>
      <c r="H12" s="1063"/>
      <c r="I12" s="1063"/>
      <c r="J12" s="1063"/>
      <c r="K12" s="1063"/>
    </row>
    <row r="13" spans="1:15" s="471" customFormat="1" ht="21" customHeight="1">
      <c r="A13" s="470">
        <v>5</v>
      </c>
      <c r="B13" s="1063" t="s">
        <v>623</v>
      </c>
      <c r="C13" s="1063"/>
      <c r="D13" s="1063"/>
      <c r="E13" s="1063"/>
      <c r="F13" s="1063"/>
      <c r="G13" s="1063"/>
      <c r="H13" s="1063"/>
      <c r="I13" s="1063"/>
      <c r="J13" s="1063"/>
      <c r="K13" s="1063"/>
    </row>
    <row r="14" spans="1:15" s="471" customFormat="1" ht="18.75" customHeight="1">
      <c r="A14" s="470"/>
      <c r="B14" s="472" t="s">
        <v>615</v>
      </c>
      <c r="C14" s="1063" t="s">
        <v>617</v>
      </c>
      <c r="D14" s="1063"/>
      <c r="E14" s="1063"/>
      <c r="F14" s="1063"/>
      <c r="G14" s="1063"/>
      <c r="H14" s="1063"/>
      <c r="I14" s="1063"/>
      <c r="J14" s="1063"/>
      <c r="K14" s="1063"/>
    </row>
    <row r="15" spans="1:15" s="471" customFormat="1" ht="75.75" customHeight="1">
      <c r="A15" s="470"/>
      <c r="B15" s="473"/>
      <c r="C15" s="1063" t="s">
        <v>624</v>
      </c>
      <c r="D15" s="1063"/>
      <c r="E15" s="1063"/>
      <c r="F15" s="1063"/>
      <c r="G15" s="1063"/>
      <c r="H15" s="1063"/>
      <c r="I15" s="1063"/>
      <c r="J15" s="1063"/>
      <c r="K15" s="1063"/>
    </row>
    <row r="16" spans="1:15" s="471" customFormat="1" ht="18.75" customHeight="1">
      <c r="A16" s="470">
        <v>5</v>
      </c>
      <c r="B16" s="472" t="s">
        <v>616</v>
      </c>
      <c r="C16" s="1063" t="s">
        <v>625</v>
      </c>
      <c r="D16" s="1063"/>
      <c r="E16" s="1063"/>
      <c r="F16" s="1063"/>
      <c r="G16" s="1063"/>
      <c r="H16" s="1063"/>
      <c r="I16" s="1063"/>
      <c r="J16" s="1063"/>
      <c r="K16" s="1063"/>
    </row>
    <row r="17" spans="1:11" s="471" customFormat="1" ht="75.75" customHeight="1">
      <c r="A17" s="470"/>
      <c r="B17" s="473"/>
      <c r="C17" s="1063" t="s">
        <v>626</v>
      </c>
      <c r="D17" s="1063"/>
      <c r="E17" s="1063"/>
      <c r="F17" s="1063"/>
      <c r="G17" s="1063"/>
      <c r="H17" s="1063"/>
      <c r="I17" s="1063"/>
      <c r="J17" s="1063"/>
      <c r="K17" s="1063"/>
    </row>
    <row r="18" spans="1:11" s="471" customFormat="1" ht="33.75" customHeight="1">
      <c r="A18" s="470">
        <v>6</v>
      </c>
      <c r="B18" s="1064" t="s">
        <v>618</v>
      </c>
      <c r="C18" s="1065"/>
      <c r="D18" s="1065"/>
      <c r="E18" s="1065"/>
      <c r="F18" s="1065"/>
      <c r="G18" s="1065"/>
      <c r="H18" s="1065"/>
      <c r="I18" s="1065"/>
      <c r="J18" s="1065"/>
      <c r="K18" s="1065"/>
    </row>
    <row r="19" spans="1:11" s="471" customFormat="1" ht="52.5" customHeight="1">
      <c r="A19" s="470">
        <v>7</v>
      </c>
      <c r="B19" s="1064" t="s">
        <v>612</v>
      </c>
      <c r="C19" s="1065"/>
      <c r="D19" s="1065"/>
      <c r="E19" s="1065"/>
      <c r="F19" s="1065"/>
      <c r="G19" s="1065"/>
      <c r="H19" s="1065"/>
      <c r="I19" s="1065"/>
      <c r="J19" s="1065"/>
      <c r="K19" s="1065"/>
    </row>
    <row r="20" spans="1:11" s="464" customFormat="1" ht="22.5" customHeight="1">
      <c r="A20" s="469"/>
    </row>
    <row r="21" spans="1:11" s="464" customFormat="1" ht="22.5" customHeight="1">
      <c r="A21" s="474" t="s">
        <v>613</v>
      </c>
    </row>
    <row r="22" spans="1:11" s="464" customFormat="1" ht="22.5" customHeight="1">
      <c r="A22" s="469"/>
    </row>
    <row r="23" spans="1:11" s="464" customFormat="1" ht="22.5" customHeight="1">
      <c r="A23" s="469"/>
    </row>
    <row r="24" spans="1:11" s="464" customFormat="1" ht="22.5" customHeight="1">
      <c r="A24" s="469"/>
    </row>
  </sheetData>
  <mergeCells count="11">
    <mergeCell ref="B19:K19"/>
    <mergeCell ref="C14:K14"/>
    <mergeCell ref="C15:K15"/>
    <mergeCell ref="C16:K16"/>
    <mergeCell ref="C17:K17"/>
    <mergeCell ref="B18:K18"/>
    <mergeCell ref="A4:K4"/>
    <mergeCell ref="A6:K6"/>
    <mergeCell ref="B11:K11"/>
    <mergeCell ref="B12:K12"/>
    <mergeCell ref="B13:K13"/>
  </mergeCells>
  <phoneticPr fontId="3"/>
  <printOptions horizontalCentered="1"/>
  <pageMargins left="0.51181102362204722" right="0.35433070866141736" top="0.31496062992125984" bottom="0.94488188976377963" header="0.55118110236220474" footer="0.27559055118110237"/>
  <pageSetup paperSize="9" scale="82" firstPageNumber="6" fitToHeight="3" orientation="portrait" useFirstPageNumber="1" r:id="rId1"/>
  <headerFooter scaleWithDoc="0" alignWithMargins="0">
    <oddFooter>&amp;C&amp;10&amp;P/10
&amp;R&amp;8The Association for Overseas Technical Cooperation and Sustainable Partnerships （AOTS）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C84"/>
  <sheetViews>
    <sheetView showGridLines="0" view="pageBreakPreview" zoomScaleNormal="100" zoomScaleSheetLayoutView="100" workbookViewId="0">
      <selection activeCell="L1" sqref="L1:N1"/>
    </sheetView>
  </sheetViews>
  <sheetFormatPr defaultRowHeight="14.25"/>
  <cols>
    <col min="1" max="2" width="3.125" style="104" customWidth="1"/>
    <col min="3" max="4" width="6.625" style="104" customWidth="1"/>
    <col min="5" max="5" width="2.875" style="104" customWidth="1"/>
    <col min="6" max="6" width="8.125" style="104" customWidth="1"/>
    <col min="7" max="7" width="2.125" style="104" customWidth="1"/>
    <col min="8" max="8" width="8.125" style="104" customWidth="1"/>
    <col min="9" max="9" width="2.125" style="104" customWidth="1"/>
    <col min="10" max="10" width="8.125" style="104" customWidth="1"/>
    <col min="11" max="11" width="2.125" style="104" customWidth="1"/>
    <col min="12" max="12" width="8.125" style="104" customWidth="1"/>
    <col min="13" max="13" width="2.25" style="104" customWidth="1"/>
    <col min="14" max="15" width="8.125" style="104" customWidth="1"/>
    <col min="16" max="16" width="2.125" style="104" customWidth="1"/>
    <col min="17" max="17" width="8.125" style="104" customWidth="1"/>
    <col min="18" max="18" width="2.125" style="104" customWidth="1"/>
    <col min="19" max="19" width="18" style="104" customWidth="1"/>
    <col min="20" max="20" width="2.25" style="155" customWidth="1"/>
    <col min="21" max="16384" width="9" style="104"/>
  </cols>
  <sheetData>
    <row r="1" spans="1:25" ht="7.5" customHeight="1">
      <c r="A1" s="53"/>
    </row>
    <row r="2" spans="1:25" ht="20.25" customHeight="1">
      <c r="A2" s="235" t="s">
        <v>439</v>
      </c>
      <c r="B2" s="2"/>
      <c r="T2" s="187"/>
      <c r="U2" s="188"/>
      <c r="V2" s="189"/>
    </row>
    <row r="3" spans="1:25" ht="15" customHeight="1">
      <c r="A3" s="1156" t="s">
        <v>218</v>
      </c>
      <c r="B3" s="1157"/>
      <c r="C3" s="970"/>
      <c r="D3" s="1169" t="str">
        <f>IF('Part 3-1'!AM11="","",'Part 3-1'!AM11)</f>
        <v/>
      </c>
      <c r="E3" s="1170"/>
      <c r="F3" s="1170"/>
      <c r="G3" s="1170"/>
      <c r="H3" s="1170"/>
      <c r="I3" s="1170"/>
      <c r="J3" s="1170"/>
      <c r="K3" s="1170"/>
      <c r="L3" s="1170"/>
      <c r="M3" s="1171"/>
      <c r="N3" s="1156" t="s">
        <v>277</v>
      </c>
      <c r="O3" s="1157"/>
      <c r="P3" s="970"/>
      <c r="Q3" s="1165" t="str">
        <f>'Part 1 Nomination by EO'!J1</f>
        <v>2019EREF-1</v>
      </c>
      <c r="R3" s="1165"/>
      <c r="S3" s="1166"/>
    </row>
    <row r="4" spans="1:25" ht="15" customHeight="1">
      <c r="A4" s="1158"/>
      <c r="B4" s="1159"/>
      <c r="C4" s="1160"/>
      <c r="D4" s="1172"/>
      <c r="E4" s="1173"/>
      <c r="F4" s="1173"/>
      <c r="G4" s="1173"/>
      <c r="H4" s="1173"/>
      <c r="I4" s="1173"/>
      <c r="J4" s="1173"/>
      <c r="K4" s="1173"/>
      <c r="L4" s="1173"/>
      <c r="M4" s="1174"/>
      <c r="N4" s="1158"/>
      <c r="O4" s="1159"/>
      <c r="P4" s="1160"/>
      <c r="Q4" s="1167"/>
      <c r="R4" s="1167"/>
      <c r="S4" s="1168"/>
      <c r="U4" s="190"/>
      <c r="V4" s="191"/>
      <c r="W4" s="191"/>
      <c r="X4" s="191"/>
      <c r="Y4" s="191"/>
    </row>
    <row r="5" spans="1:25" ht="18.75" customHeight="1">
      <c r="A5" s="15" t="s">
        <v>219</v>
      </c>
      <c r="B5" s="15"/>
      <c r="U5" s="192"/>
    </row>
    <row r="6" spans="1:25" s="17" customFormat="1" ht="13.5" customHeight="1">
      <c r="A6" s="1161" t="s">
        <v>525</v>
      </c>
      <c r="B6" s="1161"/>
      <c r="C6" s="1161"/>
      <c r="D6" s="1161"/>
      <c r="E6" s="1161"/>
      <c r="F6" s="1161"/>
      <c r="G6" s="1161"/>
      <c r="H6" s="1161"/>
      <c r="I6" s="1161"/>
      <c r="J6" s="1161"/>
      <c r="K6" s="1161"/>
      <c r="L6" s="1161"/>
      <c r="M6" s="1161"/>
      <c r="N6" s="1161"/>
      <c r="O6" s="1161"/>
      <c r="P6" s="1161"/>
      <c r="Q6" s="1161"/>
      <c r="R6" s="1161"/>
      <c r="S6" s="1161"/>
      <c r="V6" s="193"/>
    </row>
    <row r="7" spans="1:25" s="17" customFormat="1" ht="13.5" customHeight="1">
      <c r="A7" s="1161"/>
      <c r="B7" s="1161"/>
      <c r="C7" s="1161"/>
      <c r="D7" s="1161"/>
      <c r="E7" s="1161"/>
      <c r="F7" s="1161"/>
      <c r="G7" s="1161"/>
      <c r="H7" s="1161"/>
      <c r="I7" s="1161"/>
      <c r="J7" s="1161"/>
      <c r="K7" s="1161"/>
      <c r="L7" s="1161"/>
      <c r="M7" s="1161"/>
      <c r="N7" s="1161"/>
      <c r="O7" s="1161"/>
      <c r="P7" s="1161"/>
      <c r="Q7" s="1161"/>
      <c r="R7" s="1161"/>
      <c r="S7" s="1161"/>
    </row>
    <row r="8" spans="1:25" s="17" customFormat="1" ht="13.5" customHeight="1">
      <c r="A8" s="1161"/>
      <c r="B8" s="1161"/>
      <c r="C8" s="1161"/>
      <c r="D8" s="1161"/>
      <c r="E8" s="1161"/>
      <c r="F8" s="1161"/>
      <c r="G8" s="1161"/>
      <c r="H8" s="1161"/>
      <c r="I8" s="1161"/>
      <c r="J8" s="1161"/>
      <c r="K8" s="1161"/>
      <c r="L8" s="1161"/>
      <c r="M8" s="1161"/>
      <c r="N8" s="1161"/>
      <c r="O8" s="1161"/>
      <c r="P8" s="1161"/>
      <c r="Q8" s="1161"/>
      <c r="R8" s="1161"/>
      <c r="S8" s="1161"/>
      <c r="U8" s="194"/>
    </row>
    <row r="9" spans="1:25" s="17" customFormat="1" ht="9" customHeight="1"/>
    <row r="10" spans="1:25" s="17" customFormat="1" ht="13.5" customHeight="1">
      <c r="A10" s="195" t="s">
        <v>119</v>
      </c>
      <c r="B10" s="1162" t="s">
        <v>281</v>
      </c>
      <c r="C10" s="1162"/>
      <c r="D10" s="1162"/>
      <c r="E10" s="1162"/>
      <c r="F10" s="1162"/>
      <c r="G10" s="1162"/>
      <c r="H10" s="1162"/>
      <c r="I10" s="1162"/>
      <c r="J10" s="1162"/>
      <c r="K10" s="1162"/>
      <c r="L10" s="1162"/>
      <c r="M10" s="1162"/>
      <c r="N10" s="1162"/>
      <c r="O10" s="1162"/>
      <c r="P10" s="1162"/>
      <c r="Q10" s="1162"/>
      <c r="R10" s="1162"/>
      <c r="S10" s="1162"/>
    </row>
    <row r="11" spans="1:25" s="17" customFormat="1" ht="13.5" customHeight="1">
      <c r="A11" s="196" t="s">
        <v>220</v>
      </c>
      <c r="B11" s="1162"/>
      <c r="C11" s="1162"/>
      <c r="D11" s="1162"/>
      <c r="E11" s="1162"/>
      <c r="F11" s="1162"/>
      <c r="G11" s="1162"/>
      <c r="H11" s="1162"/>
      <c r="I11" s="1162"/>
      <c r="J11" s="1162"/>
      <c r="K11" s="1162"/>
      <c r="L11" s="1162"/>
      <c r="M11" s="1162"/>
      <c r="N11" s="1162"/>
      <c r="O11" s="1162"/>
      <c r="P11" s="1162"/>
      <c r="Q11" s="1162"/>
      <c r="R11" s="1162"/>
      <c r="S11" s="1162"/>
      <c r="U11" s="196"/>
    </row>
    <row r="12" spans="1:25" ht="3.75" customHeight="1">
      <c r="A12" s="155" t="s">
        <v>221</v>
      </c>
      <c r="B12" s="155"/>
      <c r="C12" s="155"/>
      <c r="D12" s="155"/>
      <c r="E12" s="155"/>
      <c r="F12" s="155"/>
      <c r="G12" s="155"/>
      <c r="H12" s="155"/>
      <c r="I12" s="155"/>
      <c r="J12" s="155"/>
      <c r="K12" s="155"/>
      <c r="L12" s="155"/>
      <c r="M12" s="155"/>
      <c r="N12" s="155"/>
      <c r="O12" s="155"/>
      <c r="P12" s="155"/>
    </row>
    <row r="13" spans="1:25" s="17" customFormat="1" ht="14.25" customHeight="1" thickBot="1">
      <c r="A13" s="1163"/>
      <c r="B13" s="1164"/>
      <c r="C13" s="271" t="s">
        <v>461</v>
      </c>
      <c r="D13" s="197" t="s">
        <v>222</v>
      </c>
      <c r="E13" s="1126"/>
      <c r="F13" s="1145"/>
      <c r="G13" s="1126"/>
      <c r="H13" s="1145"/>
      <c r="I13" s="1145"/>
      <c r="J13" s="1145"/>
      <c r="K13" s="1126"/>
      <c r="L13" s="1145"/>
      <c r="M13" s="1145"/>
      <c r="N13" s="1145"/>
      <c r="O13" s="1145"/>
      <c r="P13" s="1145"/>
      <c r="Q13" s="1145"/>
      <c r="R13" s="1145"/>
      <c r="S13" s="1146"/>
    </row>
    <row r="14" spans="1:25">
      <c r="A14" s="1175" t="s">
        <v>223</v>
      </c>
      <c r="B14" s="1176"/>
      <c r="C14" s="236"/>
      <c r="D14" s="237"/>
      <c r="E14" s="266"/>
      <c r="F14" s="38" t="s">
        <v>224</v>
      </c>
      <c r="G14" s="266"/>
      <c r="H14" s="1150" t="s">
        <v>225</v>
      </c>
      <c r="I14" s="1154"/>
      <c r="J14" s="1150"/>
      <c r="K14" s="266"/>
      <c r="L14" s="1150" t="s">
        <v>226</v>
      </c>
      <c r="M14" s="1150"/>
      <c r="N14" s="1150"/>
      <c r="O14" s="1150"/>
      <c r="P14" s="38"/>
      <c r="Q14" s="38"/>
      <c r="R14" s="38"/>
      <c r="S14" s="39"/>
    </row>
    <row r="15" spans="1:25">
      <c r="A15" s="1138" t="s">
        <v>227</v>
      </c>
      <c r="B15" s="1139"/>
      <c r="C15" s="238"/>
      <c r="D15" s="239"/>
      <c r="E15" s="266"/>
      <c r="F15" s="1177" t="s">
        <v>228</v>
      </c>
      <c r="G15" s="1155"/>
      <c r="H15" s="1177"/>
      <c r="I15" s="267"/>
      <c r="J15" s="1142" t="s">
        <v>229</v>
      </c>
      <c r="K15" s="1150"/>
      <c r="L15" s="1142"/>
      <c r="M15" s="1153"/>
      <c r="N15" s="1142"/>
      <c r="O15" s="1142"/>
      <c r="P15" s="159"/>
      <c r="Q15" s="159"/>
      <c r="R15" s="159"/>
      <c r="S15" s="40"/>
    </row>
    <row r="16" spans="1:25">
      <c r="A16" s="1138" t="s">
        <v>230</v>
      </c>
      <c r="B16" s="1139"/>
      <c r="C16" s="238"/>
      <c r="D16" s="239"/>
      <c r="E16" s="266"/>
      <c r="F16" s="1142" t="s">
        <v>231</v>
      </c>
      <c r="G16" s="1142"/>
      <c r="H16" s="1142"/>
      <c r="I16" s="266"/>
      <c r="J16" s="1142" t="s">
        <v>232</v>
      </c>
      <c r="K16" s="1153"/>
      <c r="L16" s="1142"/>
      <c r="M16" s="266"/>
      <c r="N16" s="1142" t="s">
        <v>233</v>
      </c>
      <c r="O16" s="1142"/>
      <c r="P16" s="198"/>
      <c r="Q16" s="159"/>
      <c r="R16" s="198"/>
      <c r="S16" s="40"/>
    </row>
    <row r="17" spans="1:29">
      <c r="A17" s="1138" t="s">
        <v>234</v>
      </c>
      <c r="B17" s="1139"/>
      <c r="C17" s="238"/>
      <c r="D17" s="239"/>
      <c r="E17" s="266"/>
      <c r="F17" s="1142" t="s">
        <v>235</v>
      </c>
      <c r="G17" s="1142"/>
      <c r="H17" s="1142"/>
      <c r="I17" s="268"/>
      <c r="J17" s="159" t="s">
        <v>236</v>
      </c>
      <c r="K17" s="266"/>
      <c r="L17" s="1142" t="s">
        <v>237</v>
      </c>
      <c r="M17" s="1150"/>
      <c r="N17" s="1142"/>
      <c r="O17" s="1142"/>
      <c r="P17" s="266"/>
      <c r="Q17" s="159" t="s">
        <v>238</v>
      </c>
      <c r="R17" s="266"/>
      <c r="S17" s="40" t="s">
        <v>239</v>
      </c>
    </row>
    <row r="18" spans="1:29">
      <c r="A18" s="1138" t="s">
        <v>240</v>
      </c>
      <c r="B18" s="1139"/>
      <c r="C18" s="238"/>
      <c r="D18" s="239"/>
      <c r="E18" s="266"/>
      <c r="F18" s="1142" t="s">
        <v>241</v>
      </c>
      <c r="G18" s="1153"/>
      <c r="H18" s="1142"/>
      <c r="I18" s="1150"/>
      <c r="J18" s="1142"/>
      <c r="K18" s="268"/>
      <c r="L18" s="1142" t="s">
        <v>242</v>
      </c>
      <c r="M18" s="1142"/>
      <c r="N18" s="1142"/>
      <c r="O18" s="1142"/>
      <c r="P18" s="38"/>
      <c r="Q18" s="159"/>
      <c r="R18" s="38"/>
      <c r="S18" s="40"/>
    </row>
    <row r="19" spans="1:29">
      <c r="A19" s="1138" t="s">
        <v>243</v>
      </c>
      <c r="B19" s="1139"/>
      <c r="C19" s="238"/>
      <c r="D19" s="239"/>
      <c r="E19" s="266"/>
      <c r="F19" s="159" t="s">
        <v>244</v>
      </c>
      <c r="G19" s="266"/>
      <c r="H19" s="159" t="s">
        <v>245</v>
      </c>
      <c r="I19" s="198"/>
      <c r="J19" s="159"/>
      <c r="K19" s="38"/>
      <c r="L19" s="159"/>
      <c r="M19" s="159"/>
      <c r="N19" s="159"/>
      <c r="O19" s="159"/>
      <c r="P19" s="159"/>
      <c r="Q19" s="159"/>
      <c r="R19" s="159"/>
      <c r="S19" s="40"/>
    </row>
    <row r="20" spans="1:29">
      <c r="A20" s="1138" t="s">
        <v>246</v>
      </c>
      <c r="B20" s="1139"/>
      <c r="C20" s="238"/>
      <c r="D20" s="239"/>
      <c r="E20" s="266"/>
      <c r="F20" s="1142" t="s">
        <v>247</v>
      </c>
      <c r="G20" s="1154"/>
      <c r="H20" s="1142"/>
      <c r="I20" s="266"/>
      <c r="J20" s="159" t="s">
        <v>248</v>
      </c>
      <c r="K20" s="198"/>
      <c r="L20" s="159"/>
      <c r="M20" s="159"/>
      <c r="N20" s="159"/>
      <c r="O20" s="159"/>
      <c r="P20" s="159"/>
      <c r="Q20" s="159"/>
      <c r="R20" s="159"/>
      <c r="S20" s="40"/>
    </row>
    <row r="21" spans="1:29">
      <c r="A21" s="1138" t="s">
        <v>249</v>
      </c>
      <c r="B21" s="1139"/>
      <c r="C21" s="238"/>
      <c r="D21" s="239"/>
      <c r="E21" s="266"/>
      <c r="F21" s="159" t="s">
        <v>250</v>
      </c>
      <c r="G21" s="266"/>
      <c r="H21" s="1142" t="s">
        <v>251</v>
      </c>
      <c r="I21" s="1154"/>
      <c r="J21" s="1142"/>
      <c r="K21" s="266"/>
      <c r="L21" s="159" t="s">
        <v>252</v>
      </c>
      <c r="M21" s="159"/>
      <c r="N21" s="159"/>
      <c r="O21" s="159"/>
      <c r="P21" s="159"/>
      <c r="Q21" s="159"/>
      <c r="R21" s="159"/>
      <c r="S21" s="40"/>
    </row>
    <row r="22" spans="1:29">
      <c r="A22" s="1138" t="s">
        <v>253</v>
      </c>
      <c r="B22" s="1139"/>
      <c r="C22" s="238"/>
      <c r="D22" s="239"/>
      <c r="E22" s="266"/>
      <c r="F22" s="1155" t="s">
        <v>254</v>
      </c>
      <c r="G22" s="1155"/>
      <c r="H22" s="1155"/>
      <c r="I22" s="266"/>
      <c r="J22" s="1155" t="s">
        <v>255</v>
      </c>
      <c r="K22" s="1155"/>
      <c r="L22" s="1155"/>
      <c r="M22" s="159"/>
      <c r="N22" s="159"/>
      <c r="O22" s="159"/>
      <c r="P22" s="159"/>
      <c r="Q22" s="159"/>
      <c r="R22" s="159"/>
      <c r="S22" s="40"/>
    </row>
    <row r="23" spans="1:29" ht="15">
      <c r="A23" s="1151" t="s">
        <v>256</v>
      </c>
      <c r="B23" s="1152"/>
      <c r="C23" s="240"/>
      <c r="D23" s="241"/>
      <c r="E23" s="425"/>
      <c r="F23" s="159" t="s">
        <v>257</v>
      </c>
      <c r="G23" s="199"/>
      <c r="H23" s="200"/>
      <c r="I23" s="201"/>
      <c r="J23" s="200"/>
      <c r="K23" s="200"/>
      <c r="L23" s="159"/>
      <c r="M23" s="159"/>
      <c r="N23" s="159"/>
      <c r="O23" s="159"/>
      <c r="P23" s="159"/>
      <c r="Q23" s="159"/>
      <c r="R23" s="159"/>
      <c r="S23" s="40"/>
    </row>
    <row r="24" spans="1:29">
      <c r="A24" s="1138" t="s">
        <v>258</v>
      </c>
      <c r="B24" s="1139"/>
      <c r="C24" s="238"/>
      <c r="D24" s="239"/>
      <c r="E24" s="266"/>
      <c r="F24" s="159" t="s">
        <v>259</v>
      </c>
      <c r="G24" s="266"/>
      <c r="H24" s="159" t="s">
        <v>260</v>
      </c>
      <c r="I24" s="159"/>
      <c r="J24" s="159"/>
      <c r="K24" s="159"/>
      <c r="L24" s="159"/>
      <c r="M24" s="159"/>
      <c r="N24" s="159"/>
      <c r="O24" s="159"/>
      <c r="P24" s="159"/>
      <c r="Q24" s="159"/>
      <c r="R24" s="159"/>
      <c r="S24" s="40"/>
    </row>
    <row r="25" spans="1:29" ht="15" thickBot="1">
      <c r="A25" s="1138" t="s">
        <v>261</v>
      </c>
      <c r="B25" s="1139"/>
      <c r="C25" s="242"/>
      <c r="D25" s="243"/>
      <c r="E25" s="266"/>
      <c r="F25" s="160" t="s">
        <v>262</v>
      </c>
      <c r="G25" s="202"/>
      <c r="H25" s="1140" t="s">
        <v>263</v>
      </c>
      <c r="I25" s="1140"/>
      <c r="J25" s="1141" t="s">
        <v>264</v>
      </c>
      <c r="K25" s="1142"/>
      <c r="L25" s="1142"/>
      <c r="M25" s="1142"/>
      <c r="N25" s="1142"/>
      <c r="O25" s="159"/>
      <c r="P25" s="159"/>
      <c r="Q25" s="159"/>
      <c r="R25" s="159"/>
      <c r="S25" s="40"/>
    </row>
    <row r="26" spans="1:29" ht="8.25" customHeight="1"/>
    <row r="27" spans="1:29" ht="18" customHeight="1">
      <c r="A27" s="203" t="s">
        <v>265</v>
      </c>
      <c r="B27" s="162" t="s">
        <v>282</v>
      </c>
      <c r="V27" s="204"/>
    </row>
    <row r="28" spans="1:29" s="17" customFormat="1" ht="13.5" thickBot="1">
      <c r="A28" s="1143"/>
      <c r="B28" s="1144"/>
      <c r="C28" s="1145" t="s">
        <v>4</v>
      </c>
      <c r="D28" s="1145"/>
      <c r="E28" s="1145"/>
      <c r="F28" s="1145"/>
      <c r="G28" s="1145"/>
      <c r="H28" s="1145"/>
      <c r="I28" s="1145"/>
      <c r="J28" s="1146"/>
      <c r="K28" s="1147" t="s">
        <v>501</v>
      </c>
      <c r="L28" s="1148"/>
      <c r="M28" s="1149" t="s">
        <v>266</v>
      </c>
      <c r="N28" s="1127"/>
      <c r="O28" s="1126" t="s">
        <v>267</v>
      </c>
      <c r="P28" s="1126"/>
      <c r="Q28" s="1126"/>
      <c r="R28" s="1126"/>
      <c r="S28" s="1127"/>
    </row>
    <row r="29" spans="1:29" s="205" customFormat="1" ht="42" customHeight="1">
      <c r="A29" s="1114" t="s">
        <v>268</v>
      </c>
      <c r="B29" s="1115"/>
      <c r="C29" s="1128" t="s">
        <v>283</v>
      </c>
      <c r="D29" s="1129"/>
      <c r="E29" s="1129"/>
      <c r="F29" s="1129"/>
      <c r="G29" s="1129"/>
      <c r="H29" s="1129"/>
      <c r="I29" s="1130"/>
      <c r="J29" s="1130"/>
      <c r="K29" s="1131"/>
      <c r="L29" s="1132"/>
      <c r="M29" s="1133"/>
      <c r="N29" s="1134"/>
      <c r="O29" s="1135"/>
      <c r="P29" s="1136"/>
      <c r="Q29" s="1136"/>
      <c r="R29" s="1136"/>
      <c r="S29" s="1137"/>
      <c r="U29" s="1103"/>
      <c r="V29" s="1103"/>
      <c r="W29" s="1103"/>
      <c r="X29" s="1103"/>
      <c r="Y29" s="1103"/>
      <c r="Z29" s="1103"/>
      <c r="AA29" s="1103"/>
      <c r="AB29" s="1103"/>
      <c r="AC29" s="1103"/>
    </row>
    <row r="30" spans="1:29" s="205" customFormat="1" ht="30" customHeight="1">
      <c r="A30" s="1104" t="s">
        <v>227</v>
      </c>
      <c r="B30" s="1105"/>
      <c r="C30" s="1087" t="s">
        <v>284</v>
      </c>
      <c r="D30" s="1088"/>
      <c r="E30" s="1088"/>
      <c r="F30" s="1088"/>
      <c r="G30" s="1088"/>
      <c r="H30" s="1088"/>
      <c r="I30" s="1088"/>
      <c r="J30" s="1106"/>
      <c r="K30" s="1107"/>
      <c r="L30" s="1108"/>
      <c r="M30" s="1109"/>
      <c r="N30" s="1110"/>
      <c r="O30" s="1111"/>
      <c r="P30" s="1112"/>
      <c r="Q30" s="1112"/>
      <c r="R30" s="1112"/>
      <c r="S30" s="1113"/>
    </row>
    <row r="31" spans="1:29" s="17" customFormat="1" ht="30" customHeight="1" thickBot="1">
      <c r="A31" s="1114" t="s">
        <v>230</v>
      </c>
      <c r="B31" s="1115"/>
      <c r="C31" s="1116" t="s">
        <v>285</v>
      </c>
      <c r="D31" s="1117"/>
      <c r="E31" s="1117"/>
      <c r="F31" s="1117"/>
      <c r="G31" s="1117"/>
      <c r="H31" s="1117"/>
      <c r="I31" s="1117"/>
      <c r="J31" s="1118"/>
      <c r="K31" s="1119"/>
      <c r="L31" s="1120"/>
      <c r="M31" s="1121"/>
      <c r="N31" s="1122"/>
      <c r="O31" s="1123"/>
      <c r="P31" s="1124"/>
      <c r="Q31" s="1124"/>
      <c r="R31" s="1124"/>
      <c r="S31" s="1125"/>
    </row>
    <row r="32" spans="1:29" ht="6" customHeight="1"/>
    <row r="33" spans="1:21" ht="22.5" customHeight="1">
      <c r="A33" s="1102" t="s">
        <v>269</v>
      </c>
      <c r="B33" s="1102"/>
      <c r="C33" s="1102"/>
      <c r="D33" s="1102"/>
      <c r="E33" s="1102"/>
      <c r="F33" s="1102"/>
      <c r="G33" s="1102"/>
      <c r="H33" s="1102"/>
      <c r="I33" s="1102"/>
      <c r="J33" s="1102"/>
      <c r="K33" s="1102"/>
      <c r="L33" s="1102"/>
      <c r="M33" s="1102"/>
      <c r="N33" s="1102"/>
      <c r="O33" s="1102"/>
      <c r="P33" s="1102"/>
      <c r="Q33" s="1102"/>
      <c r="R33" s="1102"/>
      <c r="S33" s="1102"/>
    </row>
    <row r="34" spans="1:21" s="17" customFormat="1" ht="11.25" customHeight="1"/>
    <row r="35" spans="1:21">
      <c r="A35" s="10"/>
      <c r="B35" s="10"/>
      <c r="C35" s="10"/>
      <c r="D35" s="10"/>
      <c r="E35" s="1075"/>
      <c r="F35" s="1075"/>
      <c r="G35" s="1075"/>
      <c r="H35" s="1075"/>
      <c r="I35" s="1075"/>
      <c r="J35" s="1075"/>
      <c r="K35" s="1075"/>
      <c r="L35" s="1075"/>
      <c r="M35" s="28"/>
      <c r="N35" s="28"/>
      <c r="O35" s="29"/>
      <c r="P35" s="1077"/>
      <c r="Q35" s="1077"/>
      <c r="R35" s="1077"/>
      <c r="S35" s="1077"/>
    </row>
    <row r="36" spans="1:21" ht="13.5" customHeight="1">
      <c r="A36" s="10"/>
      <c r="B36" s="1079" t="s">
        <v>270</v>
      </c>
      <c r="C36" s="1079"/>
      <c r="D36" s="1079"/>
      <c r="E36" s="1076"/>
      <c r="F36" s="1076"/>
      <c r="G36" s="1076"/>
      <c r="H36" s="1076"/>
      <c r="I36" s="1076"/>
      <c r="J36" s="1076"/>
      <c r="K36" s="1076"/>
      <c r="L36" s="1076"/>
      <c r="M36" s="28"/>
      <c r="N36" s="1080" t="s">
        <v>271</v>
      </c>
      <c r="O36" s="1080"/>
      <c r="P36" s="1078"/>
      <c r="Q36" s="1078"/>
      <c r="R36" s="1078"/>
      <c r="S36" s="1078"/>
    </row>
    <row r="37" spans="1:21" ht="9.75" customHeight="1">
      <c r="A37" s="10"/>
      <c r="B37" s="10"/>
      <c r="C37" s="10"/>
      <c r="D37" s="10"/>
      <c r="E37" s="10"/>
      <c r="F37" s="10"/>
      <c r="G37" s="10"/>
      <c r="H37" s="206"/>
      <c r="I37" s="206"/>
      <c r="J37" s="206"/>
      <c r="K37" s="206"/>
      <c r="L37" s="206"/>
      <c r="M37" s="206"/>
      <c r="N37" s="206"/>
      <c r="O37" s="29"/>
      <c r="P37" s="207"/>
      <c r="Q37" s="207"/>
      <c r="R37" s="207"/>
      <c r="S37" s="207"/>
    </row>
    <row r="38" spans="1:21" s="210" customFormat="1" ht="14.25" customHeight="1">
      <c r="A38" s="1081" t="s">
        <v>286</v>
      </c>
      <c r="B38" s="1081"/>
      <c r="C38" s="1081"/>
      <c r="D38" s="1081"/>
      <c r="E38" s="1081"/>
      <c r="F38" s="1081"/>
      <c r="G38" s="1081"/>
      <c r="H38" s="1081"/>
      <c r="I38" s="1081"/>
      <c r="J38" s="1081"/>
      <c r="K38" s="1081"/>
      <c r="L38" s="1081"/>
      <c r="M38" s="1081"/>
      <c r="N38" s="1081"/>
      <c r="O38" s="1081"/>
      <c r="P38" s="1081"/>
      <c r="Q38" s="1081"/>
      <c r="R38" s="1081"/>
      <c r="S38" s="1081"/>
      <c r="T38" s="208"/>
      <c r="U38" s="209"/>
    </row>
    <row r="39" spans="1:21" s="211" customFormat="1" ht="13.5" customHeight="1">
      <c r="A39" s="1081"/>
      <c r="B39" s="1081"/>
      <c r="C39" s="1081"/>
      <c r="D39" s="1081"/>
      <c r="E39" s="1081"/>
      <c r="F39" s="1081"/>
      <c r="G39" s="1081"/>
      <c r="H39" s="1081"/>
      <c r="I39" s="1081"/>
      <c r="J39" s="1081"/>
      <c r="K39" s="1081"/>
      <c r="L39" s="1081"/>
      <c r="M39" s="1081"/>
      <c r="N39" s="1081"/>
      <c r="O39" s="1081"/>
      <c r="P39" s="1081"/>
      <c r="Q39" s="1081"/>
      <c r="R39" s="1081"/>
      <c r="S39" s="1081"/>
      <c r="U39" s="212"/>
    </row>
    <row r="40" spans="1:21" s="134" customFormat="1" ht="13.5" customHeight="1" thickBot="1">
      <c r="A40" s="213"/>
      <c r="B40" s="214"/>
      <c r="C40" s="214"/>
      <c r="D40" s="214"/>
      <c r="E40" s="214"/>
      <c r="F40" s="214"/>
      <c r="G40" s="214"/>
      <c r="H40" s="214"/>
      <c r="I40" s="214"/>
      <c r="J40" s="214"/>
      <c r="K40" s="214"/>
      <c r="L40" s="214"/>
      <c r="M40" s="214"/>
      <c r="N40" s="214"/>
      <c r="O40" s="214"/>
      <c r="P40" s="214"/>
      <c r="Q40" s="214"/>
      <c r="R40" s="214"/>
      <c r="S40" s="214"/>
      <c r="T40" s="211"/>
      <c r="U40" s="215"/>
    </row>
    <row r="41" spans="1:21" ht="8.25" customHeight="1" thickTop="1"/>
    <row r="42" spans="1:21" ht="15">
      <c r="A42" s="269" t="s">
        <v>287</v>
      </c>
      <c r="B42" s="269"/>
      <c r="C42" s="269"/>
      <c r="D42" s="269"/>
      <c r="E42" s="155"/>
      <c r="F42" s="155"/>
      <c r="G42" s="155"/>
      <c r="H42" s="216"/>
      <c r="I42" s="155"/>
      <c r="J42" s="155"/>
      <c r="K42" s="155"/>
      <c r="L42" s="155"/>
      <c r="M42" s="155"/>
      <c r="N42" s="155"/>
      <c r="O42" s="155"/>
      <c r="P42" s="155"/>
      <c r="Q42" s="155"/>
      <c r="R42" s="155"/>
      <c r="T42" s="192"/>
    </row>
    <row r="43" spans="1:21" s="205" customFormat="1" ht="18.75" customHeight="1">
      <c r="A43" s="205" t="s">
        <v>288</v>
      </c>
    </row>
    <row r="44" spans="1:21" s="205" customFormat="1" ht="7.5" customHeight="1"/>
    <row r="45" spans="1:21" s="134" customFormat="1">
      <c r="A45" s="223" t="s">
        <v>289</v>
      </c>
      <c r="B45" s="215"/>
      <c r="C45" s="215"/>
      <c r="D45" s="215"/>
      <c r="E45" s="215"/>
      <c r="F45" s="215"/>
      <c r="G45" s="215"/>
      <c r="H45" s="215"/>
      <c r="I45" s="215"/>
      <c r="J45" s="215"/>
      <c r="K45" s="215"/>
      <c r="L45" s="215"/>
      <c r="M45" s="215"/>
      <c r="N45" s="215"/>
      <c r="O45" s="215"/>
      <c r="P45" s="215"/>
      <c r="Q45" s="215"/>
      <c r="R45" s="215"/>
      <c r="T45" s="215"/>
    </row>
    <row r="46" spans="1:21" ht="11.25" customHeight="1">
      <c r="B46" s="1075"/>
      <c r="C46" s="1075"/>
      <c r="D46" s="1075"/>
      <c r="E46" s="1075"/>
      <c r="F46" s="1075"/>
      <c r="G46" s="1075"/>
      <c r="H46" s="1075"/>
      <c r="I46" s="1075"/>
      <c r="J46" s="1075"/>
      <c r="K46" s="1075"/>
      <c r="L46" s="1075"/>
      <c r="M46" s="1075"/>
      <c r="N46" s="1075"/>
      <c r="O46" s="1075"/>
      <c r="P46" s="1075"/>
      <c r="Q46" s="1075"/>
      <c r="R46" s="1075"/>
      <c r="S46" s="1075"/>
    </row>
    <row r="47" spans="1:21" ht="9.75" customHeight="1">
      <c r="B47" s="1076"/>
      <c r="C47" s="1076"/>
      <c r="D47" s="1076"/>
      <c r="E47" s="1076"/>
      <c r="F47" s="1076"/>
      <c r="G47" s="1076"/>
      <c r="H47" s="1076"/>
      <c r="I47" s="1076"/>
      <c r="J47" s="1076"/>
      <c r="K47" s="1076"/>
      <c r="L47" s="1076"/>
      <c r="M47" s="1076"/>
      <c r="N47" s="1076"/>
      <c r="O47" s="1076"/>
      <c r="P47" s="1076"/>
      <c r="Q47" s="1076"/>
      <c r="R47" s="1076"/>
      <c r="S47" s="1076"/>
    </row>
    <row r="48" spans="1:21" ht="11.25" customHeight="1">
      <c r="B48" s="560"/>
      <c r="C48" s="560"/>
      <c r="D48" s="560"/>
      <c r="E48" s="560"/>
      <c r="F48" s="560"/>
      <c r="G48" s="560"/>
      <c r="H48" s="560"/>
      <c r="I48" s="560"/>
      <c r="J48" s="560"/>
      <c r="K48" s="560"/>
      <c r="L48" s="560"/>
      <c r="M48" s="560"/>
      <c r="N48" s="560"/>
      <c r="O48" s="560"/>
      <c r="P48" s="560"/>
      <c r="Q48" s="560"/>
      <c r="R48" s="560"/>
      <c r="S48" s="560"/>
    </row>
    <row r="49" spans="1:23" ht="11.25" customHeight="1">
      <c r="B49" s="1076"/>
      <c r="C49" s="1076"/>
      <c r="D49" s="1076"/>
      <c r="E49" s="1076"/>
      <c r="F49" s="1076"/>
      <c r="G49" s="1076"/>
      <c r="H49" s="1076"/>
      <c r="I49" s="1076"/>
      <c r="J49" s="1076"/>
      <c r="K49" s="1076"/>
      <c r="L49" s="1076"/>
      <c r="M49" s="1076"/>
      <c r="N49" s="1076"/>
      <c r="O49" s="1076"/>
      <c r="P49" s="1076"/>
      <c r="Q49" s="1076"/>
      <c r="R49" s="1076"/>
      <c r="S49" s="1076"/>
    </row>
    <row r="50" spans="1:23" s="16" customFormat="1" ht="21" customHeight="1" thickBot="1">
      <c r="A50" s="205" t="s">
        <v>290</v>
      </c>
      <c r="B50" s="217"/>
      <c r="C50" s="217"/>
      <c r="D50" s="217"/>
      <c r="E50" s="217"/>
      <c r="F50" s="217"/>
      <c r="G50" s="217"/>
      <c r="H50" s="217"/>
      <c r="I50" s="217"/>
      <c r="J50" s="217"/>
      <c r="K50" s="217"/>
      <c r="L50" s="217"/>
      <c r="M50" s="217"/>
      <c r="N50" s="217"/>
      <c r="O50" s="217"/>
      <c r="P50" s="217"/>
      <c r="Q50" s="217"/>
      <c r="R50" s="217"/>
      <c r="S50" s="217"/>
      <c r="T50" s="217"/>
    </row>
    <row r="51" spans="1:23" s="17" customFormat="1" ht="25.5" customHeight="1" thickBot="1">
      <c r="A51" s="270"/>
      <c r="B51" s="218" t="s">
        <v>268</v>
      </c>
      <c r="C51" s="219" t="s">
        <v>291</v>
      </c>
      <c r="D51" s="219"/>
      <c r="E51" s="219"/>
      <c r="F51" s="219"/>
      <c r="G51" s="219"/>
      <c r="H51" s="219"/>
      <c r="I51" s="219"/>
      <c r="J51" s="219"/>
      <c r="K51" s="219"/>
      <c r="L51" s="219"/>
      <c r="M51" s="219"/>
      <c r="N51" s="219"/>
      <c r="O51" s="219"/>
      <c r="P51" s="219"/>
      <c r="Q51" s="219"/>
      <c r="R51" s="219"/>
      <c r="S51" s="220"/>
    </row>
    <row r="52" spans="1:23" s="221" customFormat="1" ht="15" customHeight="1" thickBot="1">
      <c r="A52" s="1066"/>
      <c r="B52" s="1067" t="s">
        <v>272</v>
      </c>
      <c r="C52" s="1069" t="s">
        <v>292</v>
      </c>
      <c r="D52" s="1070"/>
      <c r="E52" s="1070"/>
      <c r="F52" s="1070"/>
      <c r="G52" s="1070"/>
      <c r="H52" s="1070"/>
      <c r="I52" s="1070"/>
      <c r="J52" s="1070"/>
      <c r="K52" s="1070"/>
      <c r="L52" s="1070"/>
      <c r="M52" s="1070"/>
      <c r="N52" s="1070"/>
      <c r="O52" s="1070"/>
      <c r="P52" s="1070"/>
      <c r="Q52" s="1070"/>
      <c r="R52" s="1070"/>
      <c r="S52" s="1071"/>
      <c r="V52" s="222"/>
    </row>
    <row r="53" spans="1:23" s="223" customFormat="1" ht="15" customHeight="1" thickBot="1">
      <c r="A53" s="1066"/>
      <c r="B53" s="1068"/>
      <c r="C53" s="1072"/>
      <c r="D53" s="1073"/>
      <c r="E53" s="1073"/>
      <c r="F53" s="1073"/>
      <c r="G53" s="1073"/>
      <c r="H53" s="1073"/>
      <c r="I53" s="1073"/>
      <c r="J53" s="1073"/>
      <c r="K53" s="1073"/>
      <c r="L53" s="1073"/>
      <c r="M53" s="1073"/>
      <c r="N53" s="1073"/>
      <c r="O53" s="1073"/>
      <c r="P53" s="1073"/>
      <c r="Q53" s="1073"/>
      <c r="R53" s="1073"/>
      <c r="S53" s="1074"/>
    </row>
    <row r="54" spans="1:23" s="205" customFormat="1" ht="15" customHeight="1" thickBot="1">
      <c r="A54" s="1066"/>
      <c r="B54" s="1086" t="s">
        <v>273</v>
      </c>
      <c r="C54" s="1087" t="s">
        <v>293</v>
      </c>
      <c r="D54" s="1088"/>
      <c r="E54" s="1088"/>
      <c r="F54" s="1088"/>
      <c r="G54" s="1088"/>
      <c r="H54" s="1088"/>
      <c r="I54" s="1088"/>
      <c r="J54" s="1088"/>
      <c r="K54" s="1088"/>
      <c r="L54" s="1088"/>
      <c r="M54" s="1088"/>
      <c r="N54" s="1088"/>
      <c r="O54" s="1088"/>
      <c r="P54" s="1088"/>
      <c r="Q54" s="1088"/>
      <c r="R54" s="1088"/>
      <c r="S54" s="1089"/>
    </row>
    <row r="55" spans="1:23" s="223" customFormat="1" ht="15" customHeight="1" thickBot="1">
      <c r="A55" s="1066"/>
      <c r="B55" s="1068"/>
      <c r="C55" s="1090"/>
      <c r="D55" s="1091"/>
      <c r="E55" s="1091"/>
      <c r="F55" s="1091"/>
      <c r="G55" s="1091"/>
      <c r="H55" s="1091"/>
      <c r="I55" s="1091"/>
      <c r="J55" s="1091"/>
      <c r="K55" s="1091"/>
      <c r="L55" s="1091"/>
      <c r="M55" s="1091"/>
      <c r="N55" s="1091"/>
      <c r="O55" s="1091"/>
      <c r="P55" s="1091"/>
      <c r="Q55" s="1091"/>
      <c r="R55" s="1091"/>
      <c r="S55" s="1092"/>
    </row>
    <row r="56" spans="1:23" ht="27" customHeight="1">
      <c r="A56" s="205" t="s">
        <v>294</v>
      </c>
      <c r="B56" s="155"/>
      <c r="C56" s="155"/>
      <c r="D56" s="155"/>
      <c r="E56" s="155"/>
      <c r="F56" s="155"/>
      <c r="G56" s="155"/>
      <c r="H56" s="155"/>
      <c r="I56" s="155"/>
      <c r="J56" s="155"/>
      <c r="K56" s="155"/>
      <c r="L56" s="155"/>
      <c r="M56" s="155"/>
      <c r="N56" s="155"/>
      <c r="O56" s="155"/>
      <c r="P56" s="155"/>
      <c r="Q56" s="155"/>
      <c r="R56" s="155"/>
      <c r="S56" s="155"/>
    </row>
    <row r="57" spans="1:23" s="17" customFormat="1" ht="12.75" customHeight="1">
      <c r="A57" s="224"/>
      <c r="B57" s="225"/>
      <c r="C57" s="225"/>
      <c r="D57" s="1098"/>
      <c r="E57" s="1098"/>
      <c r="F57" s="1098"/>
      <c r="G57" s="1098"/>
      <c r="H57" s="1098"/>
      <c r="I57" s="1098"/>
      <c r="J57" s="1098"/>
      <c r="K57" s="1098"/>
      <c r="L57" s="1093" t="s">
        <v>296</v>
      </c>
      <c r="M57" s="1094"/>
      <c r="N57" s="1094"/>
      <c r="O57" s="1095"/>
      <c r="P57" s="1095"/>
      <c r="Q57" s="1095"/>
      <c r="R57" s="1095"/>
      <c r="S57" s="1095"/>
      <c r="V57" s="226"/>
      <c r="W57" s="227"/>
    </row>
    <row r="58" spans="1:23" s="17" customFormat="1" ht="16.5" customHeight="1">
      <c r="A58" s="1097" t="s">
        <v>274</v>
      </c>
      <c r="B58" s="1097"/>
      <c r="C58" s="1097"/>
      <c r="D58" s="1099"/>
      <c r="E58" s="1099"/>
      <c r="F58" s="1099"/>
      <c r="G58" s="1099"/>
      <c r="H58" s="1099"/>
      <c r="I58" s="1099"/>
      <c r="J58" s="1099"/>
      <c r="K58" s="1099"/>
      <c r="L58" s="1094"/>
      <c r="M58" s="1094"/>
      <c r="N58" s="1094"/>
      <c r="O58" s="1096"/>
      <c r="P58" s="1096"/>
      <c r="Q58" s="1096"/>
      <c r="R58" s="1096"/>
      <c r="S58" s="1096"/>
      <c r="V58" s="226"/>
      <c r="W58" s="227"/>
    </row>
    <row r="59" spans="1:23" s="17" customFormat="1" ht="12.75">
      <c r="A59" s="228"/>
      <c r="B59" s="228"/>
      <c r="C59" s="229"/>
      <c r="D59" s="1100"/>
      <c r="E59" s="1100"/>
      <c r="F59" s="1100"/>
      <c r="G59" s="1100"/>
      <c r="H59" s="1100"/>
      <c r="I59" s="1100"/>
      <c r="J59" s="1100"/>
      <c r="K59" s="1100"/>
      <c r="L59" s="193"/>
      <c r="M59" s="193"/>
      <c r="N59" s="230"/>
      <c r="O59" s="1082"/>
      <c r="P59" s="1082"/>
      <c r="Q59" s="1082"/>
      <c r="R59" s="1082"/>
      <c r="S59" s="1082"/>
      <c r="V59" s="227"/>
      <c r="W59" s="227"/>
    </row>
    <row r="60" spans="1:23" s="17" customFormat="1" ht="27" customHeight="1">
      <c r="A60" s="1101" t="s">
        <v>275</v>
      </c>
      <c r="B60" s="1101"/>
      <c r="C60" s="1101"/>
      <c r="D60" s="1099"/>
      <c r="E60" s="1099"/>
      <c r="F60" s="1099"/>
      <c r="G60" s="1099"/>
      <c r="H60" s="1099"/>
      <c r="I60" s="1099"/>
      <c r="J60" s="1099"/>
      <c r="K60" s="1099"/>
      <c r="L60" s="1084" t="s">
        <v>295</v>
      </c>
      <c r="M60" s="1085"/>
      <c r="N60" s="1085"/>
      <c r="O60" s="1083"/>
      <c r="P60" s="1083"/>
      <c r="Q60" s="1083"/>
      <c r="R60" s="1083"/>
      <c r="S60" s="1083"/>
      <c r="V60" s="227"/>
      <c r="W60" s="227"/>
    </row>
    <row r="61" spans="1:23" s="17" customFormat="1" ht="12" customHeight="1">
      <c r="A61" s="228"/>
      <c r="B61" s="228"/>
      <c r="C61" s="231"/>
      <c r="D61" s="1100"/>
      <c r="E61" s="1100"/>
      <c r="F61" s="1100"/>
      <c r="G61" s="1100"/>
      <c r="H61" s="1100"/>
      <c r="I61" s="1100"/>
      <c r="J61" s="1100"/>
      <c r="K61" s="1100"/>
      <c r="L61" s="232"/>
      <c r="M61" s="232"/>
      <c r="N61" s="230"/>
      <c r="O61" s="1082"/>
      <c r="P61" s="1082"/>
      <c r="Q61" s="1082"/>
      <c r="R61" s="1082"/>
      <c r="S61" s="1082"/>
      <c r="V61" s="227"/>
      <c r="W61" s="227"/>
    </row>
    <row r="62" spans="1:23" s="17" customFormat="1" ht="28.5" customHeight="1">
      <c r="A62" s="228"/>
      <c r="B62" s="228"/>
      <c r="C62" s="231"/>
      <c r="D62" s="1099"/>
      <c r="E62" s="1099"/>
      <c r="F62" s="1099"/>
      <c r="G62" s="1099"/>
      <c r="H62" s="1099"/>
      <c r="I62" s="1099"/>
      <c r="J62" s="1099"/>
      <c r="K62" s="1099"/>
      <c r="L62" s="1084" t="s">
        <v>276</v>
      </c>
      <c r="M62" s="1085"/>
      <c r="N62" s="1085"/>
      <c r="O62" s="1083"/>
      <c r="P62" s="1083"/>
      <c r="Q62" s="1083"/>
      <c r="R62" s="1083"/>
      <c r="S62" s="1083"/>
      <c r="V62" s="227"/>
      <c r="W62" s="227"/>
    </row>
    <row r="63" spans="1:23" ht="13.5" customHeight="1">
      <c r="A63" s="121"/>
      <c r="B63" s="121"/>
      <c r="C63" s="121"/>
      <c r="D63" s="121"/>
      <c r="E63" s="121"/>
      <c r="F63" s="121"/>
      <c r="G63" s="121"/>
      <c r="H63" s="121"/>
      <c r="I63" s="121"/>
      <c r="J63" s="121"/>
      <c r="K63" s="121"/>
      <c r="L63" s="121"/>
      <c r="M63" s="121"/>
      <c r="N63" s="233"/>
      <c r="O63" s="234"/>
      <c r="P63" s="234"/>
      <c r="Q63" s="234"/>
      <c r="R63" s="234"/>
      <c r="S63" s="234"/>
    </row>
    <row r="84" ht="75" customHeight="1"/>
  </sheetData>
  <mergeCells count="83">
    <mergeCell ref="A16:B16"/>
    <mergeCell ref="F16:H16"/>
    <mergeCell ref="J16:L16"/>
    <mergeCell ref="A14:B14"/>
    <mergeCell ref="H14:J14"/>
    <mergeCell ref="L14:O14"/>
    <mergeCell ref="A15:B15"/>
    <mergeCell ref="F15:H15"/>
    <mergeCell ref="J15:O15"/>
    <mergeCell ref="N16:O16"/>
    <mergeCell ref="A3:C4"/>
    <mergeCell ref="A6:S8"/>
    <mergeCell ref="B10:S11"/>
    <mergeCell ref="A13:B13"/>
    <mergeCell ref="E13:S13"/>
    <mergeCell ref="Q3:S4"/>
    <mergeCell ref="N3:P4"/>
    <mergeCell ref="D3:M4"/>
    <mergeCell ref="A17:B17"/>
    <mergeCell ref="F17:H17"/>
    <mergeCell ref="L17:O17"/>
    <mergeCell ref="A23:B23"/>
    <mergeCell ref="A18:B18"/>
    <mergeCell ref="F18:J18"/>
    <mergeCell ref="L18:O18"/>
    <mergeCell ref="A19:B19"/>
    <mergeCell ref="A20:B20"/>
    <mergeCell ref="F20:H20"/>
    <mergeCell ref="A21:B21"/>
    <mergeCell ref="H21:J21"/>
    <mergeCell ref="A22:B22"/>
    <mergeCell ref="F22:H22"/>
    <mergeCell ref="J22:L22"/>
    <mergeCell ref="A24:B24"/>
    <mergeCell ref="A25:B25"/>
    <mergeCell ref="H25:I25"/>
    <mergeCell ref="J25:N25"/>
    <mergeCell ref="A28:B28"/>
    <mergeCell ref="C28:J28"/>
    <mergeCell ref="K28:L28"/>
    <mergeCell ref="M28:N28"/>
    <mergeCell ref="O28:S28"/>
    <mergeCell ref="A29:B29"/>
    <mergeCell ref="C29:J29"/>
    <mergeCell ref="K29:L29"/>
    <mergeCell ref="M29:N29"/>
    <mergeCell ref="O29:S29"/>
    <mergeCell ref="A33:S33"/>
    <mergeCell ref="U29:AC29"/>
    <mergeCell ref="A30:B30"/>
    <mergeCell ref="C30:J30"/>
    <mergeCell ref="K30:L30"/>
    <mergeCell ref="M30:N30"/>
    <mergeCell ref="O30:S30"/>
    <mergeCell ref="A31:B31"/>
    <mergeCell ref="C31:J31"/>
    <mergeCell ref="K31:L31"/>
    <mergeCell ref="M31:N31"/>
    <mergeCell ref="O31:S31"/>
    <mergeCell ref="O61:S62"/>
    <mergeCell ref="L62:N62"/>
    <mergeCell ref="A54:A55"/>
    <mergeCell ref="B54:B55"/>
    <mergeCell ref="C54:S55"/>
    <mergeCell ref="L57:N58"/>
    <mergeCell ref="O57:S58"/>
    <mergeCell ref="A58:C58"/>
    <mergeCell ref="D57:K58"/>
    <mergeCell ref="D59:K60"/>
    <mergeCell ref="D61:K62"/>
    <mergeCell ref="O59:S60"/>
    <mergeCell ref="A60:C60"/>
    <mergeCell ref="L60:N60"/>
    <mergeCell ref="A52:A53"/>
    <mergeCell ref="B52:B53"/>
    <mergeCell ref="C52:S53"/>
    <mergeCell ref="E35:L36"/>
    <mergeCell ref="P35:S36"/>
    <mergeCell ref="B36:D36"/>
    <mergeCell ref="N36:O36"/>
    <mergeCell ref="A38:S39"/>
    <mergeCell ref="B46:S47"/>
    <mergeCell ref="B48:S49"/>
  </mergeCells>
  <phoneticPr fontId="3"/>
  <dataValidations count="1">
    <dataValidation type="list" allowBlank="1" showInputMessage="1" sqref="G14 K14 I15:I17 M16 P17 R17 K17:K18 G19 G21 K21 I20 I22 G24 A51:A55 L29:L30 N29:N30 K29:K31 M29:M31 C14:E25">
      <formula1>" X"</formula1>
    </dataValidation>
  </dataValidations>
  <pageMargins left="0.43307086614173229" right="0.15748031496062992" top="0.39370078740157483" bottom="0.35433070866141736" header="0.19685039370078741" footer="0.19685039370078741"/>
  <pageSetup paperSize="9" scale="89" orientation="portrait" r:id="rId1"/>
  <headerFooter>
    <oddFooter>&amp;C7/10
&amp;R&amp;8The Association for Overseas Technical Cooperation and Sustainable Partnerships （AOTS）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Data</vt:lpstr>
      <vt:lpstr>Instruction </vt:lpstr>
      <vt:lpstr>Part 1 Nomination by EO</vt:lpstr>
      <vt:lpstr>Part2 Recommendation by Co.</vt:lpstr>
      <vt:lpstr>Part 3-1</vt:lpstr>
      <vt:lpstr>Part 3-2</vt:lpstr>
      <vt:lpstr>Part 3-3</vt:lpstr>
      <vt:lpstr>Part 4 Pre-Traing Report</vt:lpstr>
      <vt:lpstr>Part 5 Medical Check Sheet</vt:lpstr>
      <vt:lpstr>Part 6 Overseas Travel Insuranc</vt:lpstr>
      <vt:lpstr>Part 6 Outline of Travel_AOTS</vt:lpstr>
      <vt:lpstr>Part 7 Personal Information</vt:lpstr>
      <vt:lpstr>'Instruction '!Print_Area</vt:lpstr>
      <vt:lpstr>'Part 1 Nomination by EO'!Print_Area</vt:lpstr>
      <vt:lpstr>'Part 3-1'!Print_Area</vt:lpstr>
      <vt:lpstr>'Part 3-2'!Print_Area</vt:lpstr>
      <vt:lpstr>'Part 3-3'!Print_Area</vt:lpstr>
      <vt:lpstr>'Part 4 Pre-Traing Report'!Print_Area</vt:lpstr>
      <vt:lpstr>'Part 5 Medical Check Sheet'!Print_Area</vt:lpstr>
      <vt:lpstr>'Part 6 Outline of Travel_AOTS'!Print_Area</vt:lpstr>
      <vt:lpstr>'Part 6 Overseas Travel Insuranc'!Print_Area</vt:lpstr>
      <vt:lpstr>'Part 7 Personal Information'!Print_Area</vt:lpstr>
      <vt:lpstr>'Part2 Recommendation by Co.'!Print_Area</vt:lpstr>
      <vt:lpstr>'Part 4 Pre-Traing Report'!Print_Titles</vt:lpstr>
    </vt:vector>
  </TitlesOfParts>
  <Company>標準マスタ</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s-mitani</dc:creator>
  <cp:lastModifiedBy>CAMFEBA</cp:lastModifiedBy>
  <cp:lastPrinted>2019-03-13T02:33:31Z</cp:lastPrinted>
  <dcterms:created xsi:type="dcterms:W3CDTF">2010-04-08T06:01:29Z</dcterms:created>
  <dcterms:modified xsi:type="dcterms:W3CDTF">2019-03-14T01:19:16Z</dcterms:modified>
</cp:coreProperties>
</file>